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10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2016" sheetId="10" r:id="rId10"/>
    <sheet name="2017" sheetId="11" r:id="rId11"/>
  </sheets>
  <definedNames/>
  <calcPr fullCalcOnLoad="1"/>
</workbook>
</file>

<file path=xl/sharedStrings.xml><?xml version="1.0" encoding="utf-8"?>
<sst xmlns="http://schemas.openxmlformats.org/spreadsheetml/2006/main" count="4147" uniqueCount="56">
  <si>
    <t>（出典: 鉄鋼･非鉄金属･金属製品統計月報）</t>
  </si>
  <si>
    <t>㎡</t>
  </si>
  <si>
    <t>生産</t>
  </si>
  <si>
    <t>受入</t>
  </si>
  <si>
    <t>消費</t>
  </si>
  <si>
    <t>販売数量</t>
  </si>
  <si>
    <t>出荷・その他</t>
  </si>
  <si>
    <t>在庫</t>
  </si>
  <si>
    <t>金額</t>
  </si>
  <si>
    <t>千sq.in</t>
  </si>
  <si>
    <t>５ｲﾝﾁ以下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</si>
  <si>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</si>
  <si>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</si>
  <si>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</si>
  <si>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</si>
  <si>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</si>
  <si>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</si>
  <si>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</si>
  <si>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</si>
  <si>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</si>
  <si>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</si>
  <si>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</si>
  <si>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</si>
  <si>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　計</t>
  </si>
  <si>
    <t>･･･</t>
  </si>
  <si>
    <t>１２ｲﾝﾁ以上</t>
  </si>
  <si>
    <t>－</t>
  </si>
  <si>
    <t>･･･</t>
  </si>
  <si>
    <t>ｳｴｰﾊ合計</t>
  </si>
  <si>
    <t>５月</t>
  </si>
  <si>
    <t>総合計</t>
  </si>
  <si>
    <t>総合計</t>
  </si>
  <si>
    <t>金額の単位は、百万円</t>
  </si>
  <si>
    <t>･･･</t>
  </si>
  <si>
    <t>６ｲﾝﾁ</t>
  </si>
  <si>
    <t>８ｲﾝﾁ</t>
  </si>
  <si>
    <t>2007年　経済産業省統計(ｼﾘｺﾝｳｴｰﾊ）</t>
  </si>
  <si>
    <t>2007年　経済産業省統計（ｼﾘｺﾝｳｴｰﾊ）</t>
  </si>
  <si>
    <t>2008年　経済産業省統計(ｼﾘｺﾝｳｴｰﾊ）</t>
  </si>
  <si>
    <t>2008年　経済産業省統計（ｼﾘｺﾝｳｴｰﾊ）</t>
  </si>
  <si>
    <t>2009年　経済産業省統計(ｼﾘｺﾝｳｴｰﾊ）</t>
  </si>
  <si>
    <t>2009年　経済産業省統計（ｼﾘｺﾝｳｴｰﾊ）</t>
  </si>
  <si>
    <t>-</t>
  </si>
  <si>
    <t>2010年　経済産業省統計(ｼﾘｺﾝｳｴｰﾊ）</t>
  </si>
  <si>
    <t>2011年　経済産業省統計(ｼﾘｺﾝｳｴｰﾊ）</t>
  </si>
  <si>
    <t>2012年　経済産業省統計(ｼﾘｺﾝｳｴｰﾊ）</t>
  </si>
  <si>
    <t>2013年　経済産業省統計(ｼﾘｺﾝｳｴｰﾊ）</t>
  </si>
  <si>
    <t>2014年　経済産業省統計(ｼﾘｺﾝｳｴｰﾊ）</t>
  </si>
  <si>
    <t>-</t>
  </si>
  <si>
    <t>2015 年　経済産業省統計(ｼﾘｺﾝｳｴｰﾊ）</t>
  </si>
  <si>
    <t>2015年　経済産業省統計(ｼﾘｺﾝｳｴｰﾊ）</t>
  </si>
  <si>
    <t>-</t>
  </si>
  <si>
    <t>2016 年　経済産業省統計(ｼﾘｺﾝｳｴｰﾊ）</t>
  </si>
  <si>
    <t>2016年　経済産業省統計(ｼﾘｺﾝｳｴｰﾊ）</t>
  </si>
  <si>
    <t>2017 年　経済産業省統計(ｼﾘｺﾝｳｴｰﾊ）</t>
  </si>
  <si>
    <t>2017年　経済産業省統計(ｼﾘｺﾝｳｴｰﾊ）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</si>
</sst>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\(&quot;▲&quot;#,##0\)"/>
  </numFmts>
  <fonts count="45">
    <font>
      <sz val="11"/>
      <name val="ＭＳ Ｐゴシック"/>
      <family val="3"/>
    </font>
    <font>
      <b/>
      <sz val="18"/>
      <name val="ＭＳ ゴシック"/>
      <family val="3"/>
    </font>
    <font>
      <sz val="6"/>
      <name val="ＭＳ Ｐゴシック"/>
      <family val="3"/>
    </font>
    <font>
      <b/>
      <sz val="18.95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.4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vertical="center"/>
    </xf>
    <xf numFmtId="3" fontId="8" fillId="35" borderId="18" xfId="0" applyNumberFormat="1" applyFont="1" applyFill="1" applyBorder="1" applyAlignment="1">
      <alignment horizontal="right" vertical="center"/>
    </xf>
    <xf numFmtId="3" fontId="0" fillId="35" borderId="19" xfId="0" applyNumberFormat="1" applyFill="1" applyBorder="1" applyAlignment="1">
      <alignment vertical="center"/>
    </xf>
    <xf numFmtId="3" fontId="0" fillId="35" borderId="18" xfId="0" applyNumberFormat="1" applyFill="1" applyBorder="1" applyAlignment="1">
      <alignment vertical="center"/>
    </xf>
    <xf numFmtId="3" fontId="0" fillId="35" borderId="20" xfId="0" applyNumberFormat="1" applyFill="1" applyBorder="1" applyAlignment="1">
      <alignment horizontal="right" vertical="center"/>
    </xf>
    <xf numFmtId="3" fontId="0" fillId="35" borderId="21" xfId="0" applyNumberFormat="1" applyFill="1" applyBorder="1" applyAlignment="1">
      <alignment horizontal="right" vertical="center"/>
    </xf>
    <xf numFmtId="3" fontId="0" fillId="35" borderId="22" xfId="0" applyNumberFormat="1" applyFill="1" applyBorder="1" applyAlignment="1">
      <alignment vertical="center"/>
    </xf>
    <xf numFmtId="3" fontId="0" fillId="35" borderId="23" xfId="0" applyNumberFormat="1" applyFill="1" applyBorder="1" applyAlignment="1">
      <alignment vertical="center"/>
    </xf>
    <xf numFmtId="3" fontId="0" fillId="35" borderId="23" xfId="0" applyNumberFormat="1" applyFill="1" applyBorder="1" applyAlignment="1">
      <alignment horizontal="right" vertical="center"/>
    </xf>
    <xf numFmtId="3" fontId="0" fillId="35" borderId="24" xfId="0" applyNumberFormat="1" applyFill="1" applyBorder="1" applyAlignment="1">
      <alignment horizontal="right" vertical="center"/>
    </xf>
    <xf numFmtId="3" fontId="8" fillId="0" borderId="25" xfId="0" applyNumberFormat="1" applyFont="1" applyFill="1" applyBorder="1" applyAlignment="1">
      <alignment horizontal="right" vertical="center"/>
    </xf>
    <xf numFmtId="3" fontId="0" fillId="0" borderId="26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horizontal="right" vertical="center"/>
    </xf>
    <xf numFmtId="3" fontId="0" fillId="0" borderId="25" xfId="0" applyNumberFormat="1" applyFill="1" applyBorder="1" applyAlignment="1">
      <alignment horizontal="right" vertical="center"/>
    </xf>
    <xf numFmtId="3" fontId="0" fillId="0" borderId="28" xfId="0" applyNumberFormat="1" applyFill="1" applyBorder="1" applyAlignment="1">
      <alignment horizontal="right" vertical="center"/>
    </xf>
    <xf numFmtId="3" fontId="0" fillId="0" borderId="29" xfId="0" applyNumberFormat="1" applyFill="1" applyBorder="1" applyAlignment="1">
      <alignment vertical="center"/>
    </xf>
    <xf numFmtId="3" fontId="0" fillId="0" borderId="30" xfId="0" applyNumberFormat="1" applyFill="1" applyBorder="1" applyAlignment="1">
      <alignment vertical="center"/>
    </xf>
    <xf numFmtId="3" fontId="8" fillId="35" borderId="25" xfId="0" applyNumberFormat="1" applyFont="1" applyFill="1" applyBorder="1" applyAlignment="1">
      <alignment horizontal="right" vertical="center"/>
    </xf>
    <xf numFmtId="3" fontId="0" fillId="35" borderId="26" xfId="0" applyNumberFormat="1" applyFill="1" applyBorder="1" applyAlignment="1">
      <alignment vertical="center"/>
    </xf>
    <xf numFmtId="3" fontId="0" fillId="35" borderId="25" xfId="0" applyNumberFormat="1" applyFill="1" applyBorder="1" applyAlignment="1">
      <alignment vertical="center"/>
    </xf>
    <xf numFmtId="3" fontId="0" fillId="35" borderId="18" xfId="0" applyNumberFormat="1" applyFill="1" applyBorder="1" applyAlignment="1">
      <alignment horizontal="right" vertical="center"/>
    </xf>
    <xf numFmtId="3" fontId="0" fillId="35" borderId="29" xfId="0" applyNumberFormat="1" applyFill="1" applyBorder="1" applyAlignment="1">
      <alignment vertical="center"/>
    </xf>
    <xf numFmtId="3" fontId="0" fillId="35" borderId="30" xfId="0" applyNumberFormat="1" applyFill="1" applyBorder="1" applyAlignment="1">
      <alignment vertical="center"/>
    </xf>
    <xf numFmtId="3" fontId="0" fillId="35" borderId="28" xfId="0" applyNumberFormat="1" applyFill="1" applyBorder="1" applyAlignment="1">
      <alignment horizontal="right" vertical="center"/>
    </xf>
    <xf numFmtId="3" fontId="0" fillId="0" borderId="31" xfId="0" applyNumberFormat="1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3" fontId="0" fillId="35" borderId="31" xfId="0" applyNumberFormat="1" applyFill="1" applyBorder="1" applyAlignment="1">
      <alignment horizontal="right" vertical="center"/>
    </xf>
    <xf numFmtId="0" fontId="0" fillId="35" borderId="28" xfId="0" applyFill="1" applyBorder="1" applyAlignment="1">
      <alignment horizontal="right" vertical="center"/>
    </xf>
    <xf numFmtId="3" fontId="0" fillId="0" borderId="30" xfId="0" applyNumberFormat="1" applyFill="1" applyBorder="1" applyAlignment="1">
      <alignment horizontal="right" vertical="center"/>
    </xf>
    <xf numFmtId="3" fontId="0" fillId="35" borderId="27" xfId="0" applyNumberFormat="1" applyFill="1" applyBorder="1" applyAlignment="1">
      <alignment horizontal="right" vertical="center"/>
    </xf>
    <xf numFmtId="0" fontId="8" fillId="34" borderId="32" xfId="0" applyFont="1" applyFill="1" applyBorder="1" applyAlignment="1">
      <alignment vertical="center"/>
    </xf>
    <xf numFmtId="3" fontId="0" fillId="34" borderId="33" xfId="0" applyNumberFormat="1" applyFill="1" applyBorder="1" applyAlignment="1">
      <alignment vertical="center"/>
    </xf>
    <xf numFmtId="3" fontId="8" fillId="36" borderId="34" xfId="0" applyNumberFormat="1" applyFont="1" applyFill="1" applyBorder="1" applyAlignment="1">
      <alignment vertical="center"/>
    </xf>
    <xf numFmtId="3" fontId="0" fillId="36" borderId="35" xfId="0" applyNumberFormat="1" applyFill="1" applyBorder="1" applyAlignment="1">
      <alignment vertical="center"/>
    </xf>
    <xf numFmtId="3" fontId="0" fillId="36" borderId="34" xfId="0" applyNumberFormat="1" applyFill="1" applyBorder="1" applyAlignment="1">
      <alignment vertical="center"/>
    </xf>
    <xf numFmtId="3" fontId="0" fillId="36" borderId="36" xfId="0" applyNumberFormat="1" applyFill="1" applyBorder="1" applyAlignment="1">
      <alignment vertical="center"/>
    </xf>
    <xf numFmtId="3" fontId="8" fillId="36" borderId="34" xfId="0" applyNumberFormat="1" applyFont="1" applyFill="1" applyBorder="1" applyAlignment="1">
      <alignment horizontal="center" vertical="center"/>
    </xf>
    <xf numFmtId="3" fontId="0" fillId="36" borderId="37" xfId="0" applyNumberFormat="1" applyFill="1" applyBorder="1" applyAlignment="1">
      <alignment vertical="center"/>
    </xf>
    <xf numFmtId="3" fontId="0" fillId="36" borderId="38" xfId="0" applyNumberFormat="1" applyFill="1" applyBorder="1" applyAlignment="1">
      <alignment vertical="center"/>
    </xf>
    <xf numFmtId="3" fontId="8" fillId="35" borderId="27" xfId="0" applyNumberFormat="1" applyFont="1" applyFill="1" applyBorder="1" applyAlignment="1">
      <alignment horizontal="right" vertical="center"/>
    </xf>
    <xf numFmtId="3" fontId="0" fillId="35" borderId="39" xfId="0" applyNumberFormat="1" applyFill="1" applyBorder="1" applyAlignment="1">
      <alignment vertical="center"/>
    </xf>
    <xf numFmtId="3" fontId="0" fillId="35" borderId="27" xfId="0" applyNumberFormat="1" applyFill="1" applyBorder="1" applyAlignment="1">
      <alignment vertical="center"/>
    </xf>
    <xf numFmtId="3" fontId="0" fillId="35" borderId="40" xfId="0" applyNumberFormat="1" applyFill="1" applyBorder="1" applyAlignment="1">
      <alignment horizontal="right" vertical="center"/>
    </xf>
    <xf numFmtId="3" fontId="0" fillId="35" borderId="41" xfId="0" applyNumberFormat="1" applyFill="1" applyBorder="1" applyAlignment="1">
      <alignment vertical="center"/>
    </xf>
    <xf numFmtId="3" fontId="0" fillId="35" borderId="42" xfId="0" applyNumberFormat="1" applyFill="1" applyBorder="1" applyAlignment="1">
      <alignment vertical="center"/>
    </xf>
    <xf numFmtId="3" fontId="0" fillId="35" borderId="42" xfId="0" applyNumberFormat="1" applyFill="1" applyBorder="1" applyAlignment="1">
      <alignment horizontal="right" vertical="center"/>
    </xf>
    <xf numFmtId="3" fontId="0" fillId="35" borderId="43" xfId="0" applyNumberFormat="1" applyFill="1" applyBorder="1" applyAlignment="1">
      <alignment horizontal="right" vertical="center"/>
    </xf>
    <xf numFmtId="3" fontId="0" fillId="0" borderId="22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3" fontId="0" fillId="35" borderId="40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vertical="center"/>
    </xf>
    <xf numFmtId="3" fontId="8" fillId="36" borderId="44" xfId="0" applyNumberFormat="1" applyFont="1" applyFill="1" applyBorder="1" applyAlignment="1">
      <alignment horizontal="right" vertical="center"/>
    </xf>
    <xf numFmtId="3" fontId="0" fillId="36" borderId="45" xfId="0" applyNumberFormat="1" applyFill="1" applyBorder="1" applyAlignment="1">
      <alignment vertical="center"/>
    </xf>
    <xf numFmtId="3" fontId="0" fillId="36" borderId="44" xfId="0" applyNumberFormat="1" applyFill="1" applyBorder="1" applyAlignment="1">
      <alignment vertical="center"/>
    </xf>
    <xf numFmtId="3" fontId="8" fillId="36" borderId="44" xfId="0" applyNumberFormat="1" applyFont="1" applyFill="1" applyBorder="1" applyAlignment="1">
      <alignment horizontal="center" vertical="center"/>
    </xf>
    <xf numFmtId="3" fontId="0" fillId="36" borderId="46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horizontal="right" vertical="center"/>
    </xf>
    <xf numFmtId="3" fontId="0" fillId="35" borderId="25" xfId="0" applyNumberFormat="1" applyFill="1" applyBorder="1" applyAlignment="1">
      <alignment horizontal="right" vertical="center"/>
    </xf>
    <xf numFmtId="3" fontId="0" fillId="0" borderId="47" xfId="0" applyNumberFormat="1" applyFill="1" applyBorder="1" applyAlignment="1">
      <alignment horizontal="right" vertical="center"/>
    </xf>
    <xf numFmtId="38" fontId="0" fillId="35" borderId="40" xfId="49" applyFont="1" applyFill="1" applyBorder="1" applyAlignment="1">
      <alignment horizontal="right" vertical="center"/>
    </xf>
    <xf numFmtId="3" fontId="0" fillId="37" borderId="39" xfId="0" applyNumberFormat="1" applyFill="1" applyBorder="1" applyAlignment="1">
      <alignment vertical="center"/>
    </xf>
    <xf numFmtId="3" fontId="0" fillId="37" borderId="26" xfId="0" applyNumberFormat="1" applyFill="1" applyBorder="1" applyAlignment="1">
      <alignment vertical="center"/>
    </xf>
    <xf numFmtId="3" fontId="0" fillId="37" borderId="27" xfId="0" applyNumberFormat="1" applyFill="1" applyBorder="1" applyAlignment="1">
      <alignment vertical="center"/>
    </xf>
    <xf numFmtId="3" fontId="0" fillId="37" borderId="25" xfId="0" applyNumberFormat="1" applyFill="1" applyBorder="1" applyAlignment="1">
      <alignment vertical="center"/>
    </xf>
    <xf numFmtId="3" fontId="0" fillId="37" borderId="41" xfId="0" applyNumberFormat="1" applyFill="1" applyBorder="1" applyAlignment="1">
      <alignment vertical="center"/>
    </xf>
    <xf numFmtId="3" fontId="0" fillId="37" borderId="22" xfId="0" applyNumberFormat="1" applyFill="1" applyBorder="1" applyAlignment="1">
      <alignment vertical="center"/>
    </xf>
    <xf numFmtId="3" fontId="0" fillId="37" borderId="29" xfId="0" applyNumberFormat="1" applyFill="1" applyBorder="1" applyAlignment="1">
      <alignment vertical="center"/>
    </xf>
    <xf numFmtId="3" fontId="0" fillId="37" borderId="42" xfId="0" applyNumberFormat="1" applyFill="1" applyBorder="1" applyAlignment="1">
      <alignment vertical="center"/>
    </xf>
    <xf numFmtId="3" fontId="0" fillId="37" borderId="23" xfId="0" applyNumberFormat="1" applyFill="1" applyBorder="1" applyAlignment="1">
      <alignment vertical="center"/>
    </xf>
    <xf numFmtId="3" fontId="0" fillId="37" borderId="30" xfId="0" applyNumberForma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25390625" style="0" customWidth="1"/>
    <col min="10" max="10" width="12.00390625" style="0" customWidth="1"/>
  </cols>
  <sheetData>
    <row r="1" spans="1:18" ht="23.25" customHeight="1" thickBot="1">
      <c r="A1" s="1" t="s">
        <v>36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37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4.25" customHeight="1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4.25" customHeight="1">
      <c r="A3" s="21" t="s">
        <v>10</v>
      </c>
      <c r="B3" s="22" t="s">
        <v>11</v>
      </c>
      <c r="C3" s="23">
        <v>16249</v>
      </c>
      <c r="D3" s="24">
        <v>17990</v>
      </c>
      <c r="E3" s="25" t="s">
        <v>26</v>
      </c>
      <c r="F3" s="24">
        <v>22415</v>
      </c>
      <c r="G3" s="24">
        <v>10886</v>
      </c>
      <c r="H3" s="24">
        <v>13506</v>
      </c>
      <c r="I3" s="26" t="s">
        <v>27</v>
      </c>
      <c r="J3" s="21" t="s">
        <v>10</v>
      </c>
      <c r="K3" s="22" t="s">
        <v>11</v>
      </c>
      <c r="L3" s="27">
        <v>25195</v>
      </c>
      <c r="M3" s="28">
        <v>27898</v>
      </c>
      <c r="N3" s="29" t="s">
        <v>26</v>
      </c>
      <c r="O3" s="28">
        <v>34758</v>
      </c>
      <c r="P3" s="28">
        <v>16880</v>
      </c>
      <c r="Q3" s="28">
        <v>20945</v>
      </c>
      <c r="R3" s="30" t="s">
        <v>27</v>
      </c>
    </row>
    <row r="4" spans="1:18" ht="14.25" customHeight="1">
      <c r="A4" s="21"/>
      <c r="B4" s="31" t="s">
        <v>12</v>
      </c>
      <c r="C4" s="32">
        <v>14957</v>
      </c>
      <c r="D4" s="33">
        <v>16710</v>
      </c>
      <c r="E4" s="34" t="s">
        <v>26</v>
      </c>
      <c r="F4" s="33">
        <v>21503</v>
      </c>
      <c r="G4" s="35">
        <v>9617</v>
      </c>
      <c r="H4" s="33">
        <v>13943</v>
      </c>
      <c r="I4" s="36" t="s">
        <v>27</v>
      </c>
      <c r="J4" s="21"/>
      <c r="K4" s="31" t="s">
        <v>12</v>
      </c>
      <c r="L4" s="37">
        <v>23191</v>
      </c>
      <c r="M4" s="38">
        <v>25914</v>
      </c>
      <c r="N4" s="34" t="s">
        <v>26</v>
      </c>
      <c r="O4" s="38">
        <v>33342</v>
      </c>
      <c r="P4" s="38">
        <v>14913</v>
      </c>
      <c r="Q4" s="38">
        <v>21620</v>
      </c>
      <c r="R4" s="36" t="s">
        <v>27</v>
      </c>
    </row>
    <row r="5" spans="1:18" ht="14.25" customHeight="1">
      <c r="A5" s="21"/>
      <c r="B5" s="39" t="s">
        <v>13</v>
      </c>
      <c r="C5" s="40">
        <v>16372</v>
      </c>
      <c r="D5" s="41">
        <v>18511</v>
      </c>
      <c r="E5" s="42" t="s">
        <v>26</v>
      </c>
      <c r="F5" s="41">
        <v>23488</v>
      </c>
      <c r="G5" s="41">
        <v>11553</v>
      </c>
      <c r="H5" s="41">
        <v>13686</v>
      </c>
      <c r="I5" s="26" t="s">
        <v>27</v>
      </c>
      <c r="J5" s="21"/>
      <c r="K5" s="39" t="s">
        <v>13</v>
      </c>
      <c r="L5" s="43">
        <v>25386</v>
      </c>
      <c r="M5" s="44">
        <v>28702</v>
      </c>
      <c r="N5" s="42" t="s">
        <v>26</v>
      </c>
      <c r="O5" s="44">
        <v>36421</v>
      </c>
      <c r="P5" s="44">
        <v>17913</v>
      </c>
      <c r="Q5" s="44">
        <v>21221</v>
      </c>
      <c r="R5" s="45" t="s">
        <v>27</v>
      </c>
    </row>
    <row r="6" spans="1:18" ht="14.25" customHeight="1">
      <c r="A6" s="21"/>
      <c r="B6" s="31" t="s">
        <v>14</v>
      </c>
      <c r="C6" s="32">
        <v>16259</v>
      </c>
      <c r="D6" s="33">
        <v>17988</v>
      </c>
      <c r="E6" s="35" t="s">
        <v>26</v>
      </c>
      <c r="F6" s="33">
        <v>22471</v>
      </c>
      <c r="G6" s="33">
        <v>10995</v>
      </c>
      <c r="H6" s="33">
        <v>14089</v>
      </c>
      <c r="I6" s="46" t="s">
        <v>27</v>
      </c>
      <c r="J6" s="21"/>
      <c r="K6" s="31" t="s">
        <v>14</v>
      </c>
      <c r="L6" s="37">
        <v>25212</v>
      </c>
      <c r="M6" s="38">
        <v>27891</v>
      </c>
      <c r="N6" s="35" t="s">
        <v>26</v>
      </c>
      <c r="O6" s="38">
        <v>34846</v>
      </c>
      <c r="P6" s="38">
        <v>17047</v>
      </c>
      <c r="Q6" s="38">
        <v>21846</v>
      </c>
      <c r="R6" s="47" t="s">
        <v>27</v>
      </c>
    </row>
    <row r="7" spans="1:18" ht="14.25" customHeight="1">
      <c r="A7" s="21"/>
      <c r="B7" s="39" t="s">
        <v>15</v>
      </c>
      <c r="C7" s="40">
        <v>16145</v>
      </c>
      <c r="D7" s="41">
        <v>19053</v>
      </c>
      <c r="E7" s="42" t="s">
        <v>26</v>
      </c>
      <c r="F7" s="41">
        <v>24223</v>
      </c>
      <c r="G7" s="41">
        <v>11627</v>
      </c>
      <c r="H7" s="41">
        <v>13438</v>
      </c>
      <c r="I7" s="48" t="s">
        <v>27</v>
      </c>
      <c r="J7" s="21"/>
      <c r="K7" s="39" t="s">
        <v>15</v>
      </c>
      <c r="L7" s="43">
        <v>25035</v>
      </c>
      <c r="M7" s="44">
        <v>29544</v>
      </c>
      <c r="N7" s="42" t="s">
        <v>26</v>
      </c>
      <c r="O7" s="44">
        <v>37560</v>
      </c>
      <c r="P7" s="44">
        <v>18027</v>
      </c>
      <c r="Q7" s="44">
        <v>20836</v>
      </c>
      <c r="R7" s="49" t="s">
        <v>27</v>
      </c>
    </row>
    <row r="8" spans="1:18" ht="14.25" customHeight="1">
      <c r="A8" s="21"/>
      <c r="B8" s="31" t="s">
        <v>16</v>
      </c>
      <c r="C8" s="32">
        <v>16462</v>
      </c>
      <c r="D8" s="33">
        <v>18164</v>
      </c>
      <c r="E8" s="35" t="s">
        <v>26</v>
      </c>
      <c r="F8" s="33">
        <v>24087</v>
      </c>
      <c r="G8" s="33">
        <v>11621</v>
      </c>
      <c r="H8" s="33">
        <v>12482</v>
      </c>
      <c r="I8" s="46" t="s">
        <v>27</v>
      </c>
      <c r="J8" s="21"/>
      <c r="K8" s="31" t="s">
        <v>16</v>
      </c>
      <c r="L8" s="37">
        <v>25525</v>
      </c>
      <c r="M8" s="38">
        <v>28166</v>
      </c>
      <c r="N8" s="50" t="s">
        <v>26</v>
      </c>
      <c r="O8" s="38">
        <v>37349</v>
      </c>
      <c r="P8" s="38">
        <v>18021</v>
      </c>
      <c r="Q8" s="38">
        <v>19355</v>
      </c>
      <c r="R8" s="47" t="s">
        <v>27</v>
      </c>
    </row>
    <row r="9" spans="1:18" ht="14.25" customHeight="1">
      <c r="A9" s="21"/>
      <c r="B9" s="39" t="s">
        <v>17</v>
      </c>
      <c r="C9" s="40">
        <v>16617</v>
      </c>
      <c r="D9" s="41">
        <v>18303</v>
      </c>
      <c r="E9" s="42" t="s">
        <v>26</v>
      </c>
      <c r="F9" s="41">
        <v>23889</v>
      </c>
      <c r="G9" s="41">
        <v>11594</v>
      </c>
      <c r="H9" s="41">
        <v>11894</v>
      </c>
      <c r="I9" s="48" t="s">
        <v>27</v>
      </c>
      <c r="J9" s="21"/>
      <c r="K9" s="39" t="s">
        <v>17</v>
      </c>
      <c r="L9" s="43">
        <v>25766</v>
      </c>
      <c r="M9" s="44">
        <v>28382</v>
      </c>
      <c r="N9" s="42" t="s">
        <v>26</v>
      </c>
      <c r="O9" s="44">
        <v>37042</v>
      </c>
      <c r="P9" s="44">
        <v>17978</v>
      </c>
      <c r="Q9" s="44">
        <v>18444</v>
      </c>
      <c r="R9" s="49" t="s">
        <v>27</v>
      </c>
    </row>
    <row r="10" spans="1:18" ht="14.25" customHeight="1">
      <c r="A10" s="21"/>
      <c r="B10" s="31" t="s">
        <v>18</v>
      </c>
      <c r="C10" s="32">
        <v>16276</v>
      </c>
      <c r="D10" s="33">
        <v>18045</v>
      </c>
      <c r="E10" s="35" t="s">
        <v>26</v>
      </c>
      <c r="F10" s="33">
        <v>23246</v>
      </c>
      <c r="G10" s="33">
        <v>11389</v>
      </c>
      <c r="H10" s="33">
        <v>11560</v>
      </c>
      <c r="I10" s="46" t="s">
        <v>27</v>
      </c>
      <c r="J10" s="21"/>
      <c r="K10" s="31" t="s">
        <v>18</v>
      </c>
      <c r="L10" s="37">
        <v>25239</v>
      </c>
      <c r="M10" s="38">
        <v>27979</v>
      </c>
      <c r="N10" s="35" t="s">
        <v>26</v>
      </c>
      <c r="O10" s="38">
        <v>36046</v>
      </c>
      <c r="P10" s="38">
        <v>17660</v>
      </c>
      <c r="Q10" s="38">
        <v>17925</v>
      </c>
      <c r="R10" s="47" t="s">
        <v>27</v>
      </c>
    </row>
    <row r="11" spans="1:18" ht="14.25" customHeight="1">
      <c r="A11" s="21"/>
      <c r="B11" s="39" t="s">
        <v>19</v>
      </c>
      <c r="C11" s="40">
        <v>16068</v>
      </c>
      <c r="D11" s="41">
        <v>17440</v>
      </c>
      <c r="E11" s="42" t="s">
        <v>26</v>
      </c>
      <c r="F11" s="41">
        <v>22176</v>
      </c>
      <c r="G11" s="41">
        <v>11027</v>
      </c>
      <c r="H11" s="41">
        <v>11862</v>
      </c>
      <c r="I11" s="48" t="s">
        <v>27</v>
      </c>
      <c r="J11" s="21"/>
      <c r="K11" s="39" t="s">
        <v>19</v>
      </c>
      <c r="L11" s="43">
        <v>24916</v>
      </c>
      <c r="M11" s="44">
        <v>27043</v>
      </c>
      <c r="N11" s="42" t="s">
        <v>26</v>
      </c>
      <c r="O11" s="44">
        <v>34389</v>
      </c>
      <c r="P11" s="44">
        <v>17099</v>
      </c>
      <c r="Q11" s="41">
        <v>18396</v>
      </c>
      <c r="R11" s="48" t="s">
        <v>27</v>
      </c>
    </row>
    <row r="12" spans="1:18" ht="14.25" customHeight="1">
      <c r="A12" s="21"/>
      <c r="B12" s="31" t="s">
        <v>20</v>
      </c>
      <c r="C12" s="32">
        <v>16265</v>
      </c>
      <c r="D12" s="33">
        <v>18107</v>
      </c>
      <c r="E12" s="35" t="s">
        <v>26</v>
      </c>
      <c r="F12" s="33">
        <v>23045</v>
      </c>
      <c r="G12" s="33">
        <v>11234</v>
      </c>
      <c r="H12" s="33">
        <v>11950</v>
      </c>
      <c r="I12" s="46" t="s">
        <v>27</v>
      </c>
      <c r="J12" s="21"/>
      <c r="K12" s="31" t="s">
        <v>20</v>
      </c>
      <c r="L12" s="37">
        <v>25222</v>
      </c>
      <c r="M12" s="38">
        <v>28078</v>
      </c>
      <c r="N12" s="35" t="s">
        <v>26</v>
      </c>
      <c r="O12" s="38">
        <v>35735</v>
      </c>
      <c r="P12" s="38">
        <v>17421</v>
      </c>
      <c r="Q12" s="38">
        <v>18531</v>
      </c>
      <c r="R12" s="47" t="s">
        <v>27</v>
      </c>
    </row>
    <row r="13" spans="1:18" ht="14.25" customHeight="1">
      <c r="A13" s="21"/>
      <c r="B13" s="39" t="s">
        <v>21</v>
      </c>
      <c r="C13" s="40">
        <v>16016</v>
      </c>
      <c r="D13" s="41">
        <v>17531</v>
      </c>
      <c r="E13" s="51" t="s">
        <v>26</v>
      </c>
      <c r="F13" s="41">
        <v>22218</v>
      </c>
      <c r="G13" s="41">
        <v>11053</v>
      </c>
      <c r="H13" s="41">
        <v>12224</v>
      </c>
      <c r="I13" s="48" t="s">
        <v>27</v>
      </c>
      <c r="J13" s="21"/>
      <c r="K13" s="39" t="s">
        <v>21</v>
      </c>
      <c r="L13" s="43">
        <v>24833</v>
      </c>
      <c r="M13" s="44">
        <v>27183</v>
      </c>
      <c r="N13" s="51" t="s">
        <v>26</v>
      </c>
      <c r="O13" s="44">
        <v>34453</v>
      </c>
      <c r="P13" s="44">
        <v>17138</v>
      </c>
      <c r="Q13" s="41">
        <v>18954</v>
      </c>
      <c r="R13" s="48" t="s">
        <v>27</v>
      </c>
    </row>
    <row r="14" spans="1:18" ht="14.25" customHeight="1">
      <c r="A14" s="21"/>
      <c r="B14" s="31" t="s">
        <v>22</v>
      </c>
      <c r="C14" s="32">
        <v>15796</v>
      </c>
      <c r="D14" s="33">
        <v>16806</v>
      </c>
      <c r="E14" s="35" t="s">
        <v>26</v>
      </c>
      <c r="F14" s="33">
        <v>20719</v>
      </c>
      <c r="G14" s="33">
        <v>11139</v>
      </c>
      <c r="H14" s="33">
        <v>12951</v>
      </c>
      <c r="I14" s="36" t="s">
        <v>27</v>
      </c>
      <c r="J14" s="52"/>
      <c r="K14" s="31" t="s">
        <v>22</v>
      </c>
      <c r="L14" s="37">
        <v>24493</v>
      </c>
      <c r="M14" s="38">
        <v>26061</v>
      </c>
      <c r="N14" s="35" t="s">
        <v>26</v>
      </c>
      <c r="O14" s="38">
        <v>32128</v>
      </c>
      <c r="P14" s="38">
        <v>17272</v>
      </c>
      <c r="Q14" s="38">
        <v>20079</v>
      </c>
      <c r="R14" s="36" t="s">
        <v>27</v>
      </c>
    </row>
    <row r="15" spans="1:18" ht="14.25" customHeight="1" thickBot="1">
      <c r="A15" s="53"/>
      <c r="B15" s="54" t="s">
        <v>23</v>
      </c>
      <c r="C15" s="55">
        <f>SUM(C3:C14)</f>
        <v>193482</v>
      </c>
      <c r="D15" s="56">
        <f>SUM(D3:D14)</f>
        <v>214648</v>
      </c>
      <c r="E15" s="56">
        <f>SUM(E3:E14)</f>
        <v>0</v>
      </c>
      <c r="F15" s="56">
        <f>SUM(F3:F14)</f>
        <v>273480</v>
      </c>
      <c r="G15" s="56">
        <f>SUM(G3:G14)</f>
        <v>133735</v>
      </c>
      <c r="H15" s="56"/>
      <c r="I15" s="57"/>
      <c r="J15" s="53"/>
      <c r="K15" s="58" t="s">
        <v>23</v>
      </c>
      <c r="L15" s="59">
        <f>SUM(L3:L14)</f>
        <v>300013</v>
      </c>
      <c r="M15" s="56">
        <f>SUM(M3:M14)</f>
        <v>332841</v>
      </c>
      <c r="N15" s="56">
        <f>SUM(N3:N14)</f>
        <v>0</v>
      </c>
      <c r="O15" s="56">
        <f>SUM(O3:O14)</f>
        <v>424069</v>
      </c>
      <c r="P15" s="56">
        <f>SUM(P3:P14)</f>
        <v>207369</v>
      </c>
      <c r="Q15" s="56"/>
      <c r="R15" s="60"/>
    </row>
    <row r="16" spans="1:18" ht="14.25" customHeight="1">
      <c r="A16" s="21" t="s">
        <v>34</v>
      </c>
      <c r="B16" s="61" t="s">
        <v>11</v>
      </c>
      <c r="C16" s="62">
        <v>31528</v>
      </c>
      <c r="D16" s="63">
        <v>25685</v>
      </c>
      <c r="E16" s="51" t="s">
        <v>26</v>
      </c>
      <c r="F16" s="63">
        <v>39369</v>
      </c>
      <c r="G16" s="63">
        <v>17263</v>
      </c>
      <c r="H16" s="63">
        <v>19115</v>
      </c>
      <c r="I16" s="64" t="s">
        <v>27</v>
      </c>
      <c r="J16" s="21" t="s">
        <v>34</v>
      </c>
      <c r="K16" s="61" t="s">
        <v>11</v>
      </c>
      <c r="L16" s="65">
        <v>48888</v>
      </c>
      <c r="M16" s="66">
        <v>39826</v>
      </c>
      <c r="N16" s="67" t="s">
        <v>26</v>
      </c>
      <c r="O16" s="66">
        <v>61044</v>
      </c>
      <c r="P16" s="66">
        <v>26768</v>
      </c>
      <c r="Q16" s="66">
        <v>29639</v>
      </c>
      <c r="R16" s="68" t="s">
        <v>24</v>
      </c>
    </row>
    <row r="17" spans="1:18" ht="14.25" customHeight="1">
      <c r="A17" s="21"/>
      <c r="B17" s="31" t="s">
        <v>12</v>
      </c>
      <c r="C17" s="32">
        <v>31517</v>
      </c>
      <c r="D17" s="33">
        <v>24485</v>
      </c>
      <c r="E17" s="34" t="s">
        <v>26</v>
      </c>
      <c r="F17" s="33">
        <v>38716</v>
      </c>
      <c r="G17" s="33">
        <v>16599</v>
      </c>
      <c r="H17" s="33">
        <v>19667</v>
      </c>
      <c r="I17" s="36" t="s">
        <v>27</v>
      </c>
      <c r="J17" s="21"/>
      <c r="K17" s="31" t="s">
        <v>12</v>
      </c>
      <c r="L17" s="69">
        <v>48872</v>
      </c>
      <c r="M17" s="70">
        <v>37967</v>
      </c>
      <c r="N17" s="34" t="s">
        <v>26</v>
      </c>
      <c r="O17" s="70">
        <v>60034</v>
      </c>
      <c r="P17" s="70">
        <v>25739</v>
      </c>
      <c r="Q17" s="70">
        <v>30497</v>
      </c>
      <c r="R17" s="36" t="s">
        <v>27</v>
      </c>
    </row>
    <row r="18" spans="1:18" ht="14.25" customHeight="1">
      <c r="A18" s="21"/>
      <c r="B18" s="39" t="s">
        <v>13</v>
      </c>
      <c r="C18" s="40">
        <v>31901</v>
      </c>
      <c r="D18" s="41">
        <v>25763</v>
      </c>
      <c r="E18" s="42" t="s">
        <v>26</v>
      </c>
      <c r="F18" s="41">
        <v>39446</v>
      </c>
      <c r="G18" s="41">
        <v>17151</v>
      </c>
      <c r="H18" s="41">
        <v>21048</v>
      </c>
      <c r="I18" s="26" t="s">
        <v>27</v>
      </c>
      <c r="J18" s="21"/>
      <c r="K18" s="39" t="s">
        <v>13</v>
      </c>
      <c r="L18" s="43">
        <v>49466</v>
      </c>
      <c r="M18" s="44">
        <v>39947</v>
      </c>
      <c r="N18" s="42" t="s">
        <v>26</v>
      </c>
      <c r="O18" s="44">
        <v>61166</v>
      </c>
      <c r="P18" s="44">
        <v>26596</v>
      </c>
      <c r="Q18" s="44">
        <v>32639</v>
      </c>
      <c r="R18" s="45" t="s">
        <v>27</v>
      </c>
    </row>
    <row r="19" spans="1:18" ht="14.25" customHeight="1">
      <c r="A19" s="21"/>
      <c r="B19" s="31" t="s">
        <v>14</v>
      </c>
      <c r="C19" s="32">
        <v>30194</v>
      </c>
      <c r="D19" s="33">
        <v>26453</v>
      </c>
      <c r="E19" s="35" t="s">
        <v>26</v>
      </c>
      <c r="F19" s="33">
        <v>39967</v>
      </c>
      <c r="G19" s="33">
        <v>16658</v>
      </c>
      <c r="H19" s="33">
        <v>20033</v>
      </c>
      <c r="I19" s="46" t="s">
        <v>27</v>
      </c>
      <c r="J19" s="21"/>
      <c r="K19" s="31" t="s">
        <v>14</v>
      </c>
      <c r="L19" s="37">
        <v>46822</v>
      </c>
      <c r="M19" s="38">
        <v>41019</v>
      </c>
      <c r="N19" s="35" t="s">
        <v>26</v>
      </c>
      <c r="O19" s="38">
        <v>61972</v>
      </c>
      <c r="P19" s="38">
        <v>25831</v>
      </c>
      <c r="Q19" s="38">
        <v>31064</v>
      </c>
      <c r="R19" s="36" t="s">
        <v>27</v>
      </c>
    </row>
    <row r="20" spans="1:18" ht="14.25" customHeight="1">
      <c r="A20" s="21"/>
      <c r="B20" s="39" t="s">
        <v>15</v>
      </c>
      <c r="C20" s="40">
        <v>30011</v>
      </c>
      <c r="D20" s="41">
        <v>24705</v>
      </c>
      <c r="E20" s="42" t="s">
        <v>26</v>
      </c>
      <c r="F20" s="41">
        <v>38879</v>
      </c>
      <c r="G20" s="41">
        <v>17644</v>
      </c>
      <c r="H20" s="41">
        <v>18205</v>
      </c>
      <c r="I20" s="48" t="s">
        <v>27</v>
      </c>
      <c r="J20" s="21"/>
      <c r="K20" s="39" t="s">
        <v>15</v>
      </c>
      <c r="L20" s="43">
        <v>46534</v>
      </c>
      <c r="M20" s="44">
        <v>38310</v>
      </c>
      <c r="N20" s="42" t="s">
        <v>26</v>
      </c>
      <c r="O20" s="44">
        <v>60288</v>
      </c>
      <c r="P20" s="44">
        <v>27360</v>
      </c>
      <c r="Q20" s="44">
        <v>28230</v>
      </c>
      <c r="R20" s="45" t="s">
        <v>27</v>
      </c>
    </row>
    <row r="21" spans="1:18" ht="14.25" customHeight="1">
      <c r="A21" s="21"/>
      <c r="B21" s="31" t="s">
        <v>16</v>
      </c>
      <c r="C21" s="32">
        <v>30398</v>
      </c>
      <c r="D21" s="33">
        <v>23098</v>
      </c>
      <c r="E21" s="35" t="s">
        <v>26</v>
      </c>
      <c r="F21" s="33">
        <v>37855</v>
      </c>
      <c r="G21" s="33">
        <v>16431</v>
      </c>
      <c r="H21" s="33">
        <v>17654</v>
      </c>
      <c r="I21" s="46" t="s">
        <v>27</v>
      </c>
      <c r="J21" s="21"/>
      <c r="K21" s="31" t="s">
        <v>16</v>
      </c>
      <c r="L21" s="37">
        <v>47135</v>
      </c>
      <c r="M21" s="38">
        <v>35815</v>
      </c>
      <c r="N21" s="50" t="s">
        <v>26</v>
      </c>
      <c r="O21" s="38">
        <v>58698</v>
      </c>
      <c r="P21" s="38">
        <v>25478</v>
      </c>
      <c r="Q21" s="38">
        <v>27371</v>
      </c>
      <c r="R21" s="36" t="s">
        <v>27</v>
      </c>
    </row>
    <row r="22" spans="1:18" ht="14.25" customHeight="1">
      <c r="A22" s="21"/>
      <c r="B22" s="39" t="s">
        <v>17</v>
      </c>
      <c r="C22" s="40">
        <v>29949</v>
      </c>
      <c r="D22" s="41">
        <v>25316</v>
      </c>
      <c r="E22" s="42" t="s">
        <v>26</v>
      </c>
      <c r="F22" s="41">
        <v>38043</v>
      </c>
      <c r="G22" s="41">
        <v>16610</v>
      </c>
      <c r="H22" s="41">
        <v>18015</v>
      </c>
      <c r="I22" s="48" t="s">
        <v>27</v>
      </c>
      <c r="J22" s="21"/>
      <c r="K22" s="39" t="s">
        <v>17</v>
      </c>
      <c r="L22" s="43">
        <v>46442</v>
      </c>
      <c r="M22" s="44">
        <v>39256</v>
      </c>
      <c r="N22" s="42" t="s">
        <v>26</v>
      </c>
      <c r="O22" s="44">
        <v>58989</v>
      </c>
      <c r="P22" s="44">
        <v>25756</v>
      </c>
      <c r="Q22" s="44">
        <v>27936</v>
      </c>
      <c r="R22" s="45" t="s">
        <v>27</v>
      </c>
    </row>
    <row r="23" spans="1:18" ht="14.25" customHeight="1">
      <c r="A23" s="21"/>
      <c r="B23" s="31" t="s">
        <v>18</v>
      </c>
      <c r="C23" s="32">
        <v>28821</v>
      </c>
      <c r="D23" s="33">
        <v>24016</v>
      </c>
      <c r="E23" s="35" t="s">
        <v>26</v>
      </c>
      <c r="F23" s="33">
        <v>38792</v>
      </c>
      <c r="G23" s="33">
        <v>17306</v>
      </c>
      <c r="H23" s="33">
        <v>14842</v>
      </c>
      <c r="I23" s="46" t="s">
        <v>27</v>
      </c>
      <c r="J23" s="21"/>
      <c r="K23" s="31" t="s">
        <v>18</v>
      </c>
      <c r="L23" s="37">
        <v>44692</v>
      </c>
      <c r="M23" s="38">
        <v>37239</v>
      </c>
      <c r="N23" s="35" t="s">
        <v>26</v>
      </c>
      <c r="O23" s="38">
        <v>60152</v>
      </c>
      <c r="P23" s="38">
        <v>26833</v>
      </c>
      <c r="Q23" s="38">
        <v>23014</v>
      </c>
      <c r="R23" s="36" t="s">
        <v>27</v>
      </c>
    </row>
    <row r="24" spans="1:18" ht="14.25" customHeight="1">
      <c r="A24" s="21"/>
      <c r="B24" s="39" t="s">
        <v>19</v>
      </c>
      <c r="C24" s="40">
        <v>31196</v>
      </c>
      <c r="D24" s="41">
        <v>24285</v>
      </c>
      <c r="E24" s="42" t="s">
        <v>26</v>
      </c>
      <c r="F24" s="41">
        <v>37528</v>
      </c>
      <c r="G24" s="41">
        <v>17733</v>
      </c>
      <c r="H24" s="41">
        <v>15108</v>
      </c>
      <c r="I24" s="48" t="s">
        <v>27</v>
      </c>
      <c r="J24" s="21"/>
      <c r="K24" s="39" t="s">
        <v>19</v>
      </c>
      <c r="L24" s="43">
        <v>48373</v>
      </c>
      <c r="M24" s="44">
        <v>37657</v>
      </c>
      <c r="N24" s="42" t="s">
        <v>26</v>
      </c>
      <c r="O24" s="44">
        <v>58188</v>
      </c>
      <c r="P24" s="44">
        <v>27498</v>
      </c>
      <c r="Q24" s="41">
        <v>23430</v>
      </c>
      <c r="R24" s="48" t="s">
        <v>27</v>
      </c>
    </row>
    <row r="25" spans="1:18" ht="14.25" customHeight="1">
      <c r="A25" s="21"/>
      <c r="B25" s="31" t="s">
        <v>20</v>
      </c>
      <c r="C25" s="32">
        <v>31987</v>
      </c>
      <c r="D25" s="33">
        <v>24703</v>
      </c>
      <c r="E25" s="35" t="s">
        <v>26</v>
      </c>
      <c r="F25" s="33">
        <v>38103</v>
      </c>
      <c r="G25" s="33">
        <v>16868</v>
      </c>
      <c r="H25" s="33">
        <v>16884</v>
      </c>
      <c r="I25" s="46" t="s">
        <v>27</v>
      </c>
      <c r="J25" s="21"/>
      <c r="K25" s="31" t="s">
        <v>20</v>
      </c>
      <c r="L25" s="37">
        <v>49598</v>
      </c>
      <c r="M25" s="38">
        <v>38305</v>
      </c>
      <c r="N25" s="35" t="s">
        <v>26</v>
      </c>
      <c r="O25" s="38">
        <v>59085</v>
      </c>
      <c r="P25" s="38">
        <v>26156</v>
      </c>
      <c r="Q25" s="38">
        <v>26181</v>
      </c>
      <c r="R25" s="36" t="s">
        <v>27</v>
      </c>
    </row>
    <row r="26" spans="1:18" ht="14.25" customHeight="1">
      <c r="A26" s="21"/>
      <c r="B26" s="39" t="s">
        <v>21</v>
      </c>
      <c r="C26" s="40">
        <v>30424</v>
      </c>
      <c r="D26" s="41">
        <v>24896</v>
      </c>
      <c r="E26" s="51" t="s">
        <v>26</v>
      </c>
      <c r="F26" s="41">
        <v>38512</v>
      </c>
      <c r="G26" s="41">
        <v>16967</v>
      </c>
      <c r="H26" s="41">
        <v>16764</v>
      </c>
      <c r="I26" s="48" t="s">
        <v>27</v>
      </c>
      <c r="J26" s="21"/>
      <c r="K26" s="39" t="s">
        <v>21</v>
      </c>
      <c r="L26" s="43">
        <v>47177</v>
      </c>
      <c r="M26" s="44">
        <v>38605</v>
      </c>
      <c r="N26" s="42" t="s">
        <v>26</v>
      </c>
      <c r="O26" s="44">
        <v>59716</v>
      </c>
      <c r="P26" s="44">
        <v>26308</v>
      </c>
      <c r="Q26" s="44">
        <v>25994</v>
      </c>
      <c r="R26" s="45" t="s">
        <v>27</v>
      </c>
    </row>
    <row r="27" spans="1:18" ht="14.25" customHeight="1">
      <c r="A27" s="21"/>
      <c r="B27" s="31" t="s">
        <v>22</v>
      </c>
      <c r="C27" s="32">
        <v>30635</v>
      </c>
      <c r="D27" s="33">
        <v>24242</v>
      </c>
      <c r="E27" s="35" t="s">
        <v>26</v>
      </c>
      <c r="F27" s="33">
        <v>37578</v>
      </c>
      <c r="G27" s="33">
        <v>16800</v>
      </c>
      <c r="H27" s="33">
        <v>17274</v>
      </c>
      <c r="I27" s="36" t="s">
        <v>27</v>
      </c>
      <c r="J27" s="21"/>
      <c r="K27" s="31" t="s">
        <v>22</v>
      </c>
      <c r="L27" s="37">
        <v>47501</v>
      </c>
      <c r="M27" s="38">
        <v>37592</v>
      </c>
      <c r="N27" s="35" t="s">
        <v>26</v>
      </c>
      <c r="O27" s="38">
        <v>58266</v>
      </c>
      <c r="P27" s="38">
        <v>26049</v>
      </c>
      <c r="Q27" s="38">
        <v>26784</v>
      </c>
      <c r="R27" s="36" t="s">
        <v>27</v>
      </c>
    </row>
    <row r="28" spans="1:18" ht="14.25" customHeight="1" thickBot="1">
      <c r="A28" s="53"/>
      <c r="B28" s="54" t="s">
        <v>23</v>
      </c>
      <c r="C28" s="55">
        <f>SUM(C16:C27)</f>
        <v>368561</v>
      </c>
      <c r="D28" s="56">
        <f>SUM(D16:D27)</f>
        <v>297647</v>
      </c>
      <c r="E28" s="56">
        <f>SUM(E16:E27)</f>
        <v>0</v>
      </c>
      <c r="F28" s="56">
        <f>SUM(F16:F27)</f>
        <v>462788</v>
      </c>
      <c r="G28" s="56">
        <f>SUM(G16:G27)</f>
        <v>204030</v>
      </c>
      <c r="H28" s="56"/>
      <c r="I28" s="57"/>
      <c r="J28" s="53"/>
      <c r="K28" s="58" t="s">
        <v>23</v>
      </c>
      <c r="L28" s="59">
        <f>SUM(L16:L27)</f>
        <v>571500</v>
      </c>
      <c r="M28" s="56">
        <f>SUM(M16:M27)</f>
        <v>461538</v>
      </c>
      <c r="N28" s="56">
        <f>SUM(N16:N27)</f>
        <v>0</v>
      </c>
      <c r="O28" s="56">
        <f>SUM(O16:O27)</f>
        <v>717598</v>
      </c>
      <c r="P28" s="56">
        <f>SUM(P16:P27)</f>
        <v>316372</v>
      </c>
      <c r="Q28" s="56"/>
      <c r="R28" s="60"/>
    </row>
    <row r="29" spans="1:18" ht="14.25" customHeight="1">
      <c r="A29" s="21" t="s">
        <v>35</v>
      </c>
      <c r="B29" s="61" t="s">
        <v>11</v>
      </c>
      <c r="C29" s="62">
        <v>92444</v>
      </c>
      <c r="D29" s="63">
        <v>55432</v>
      </c>
      <c r="E29" s="51" t="s">
        <v>26</v>
      </c>
      <c r="F29" s="63">
        <v>95169</v>
      </c>
      <c r="G29" s="63">
        <v>52636</v>
      </c>
      <c r="H29" s="63">
        <v>32918</v>
      </c>
      <c r="I29" s="64" t="s">
        <v>27</v>
      </c>
      <c r="J29" s="21" t="s">
        <v>35</v>
      </c>
      <c r="K29" s="61" t="s">
        <v>11</v>
      </c>
      <c r="L29" s="27">
        <v>143345</v>
      </c>
      <c r="M29" s="28">
        <v>85954</v>
      </c>
      <c r="N29" s="29" t="s">
        <v>26</v>
      </c>
      <c r="O29" s="28">
        <v>147570</v>
      </c>
      <c r="P29" s="28">
        <v>81619</v>
      </c>
      <c r="Q29" s="28">
        <v>51042</v>
      </c>
      <c r="R29" s="30" t="s">
        <v>27</v>
      </c>
    </row>
    <row r="30" spans="1:18" ht="14.25" customHeight="1">
      <c r="A30" s="21"/>
      <c r="B30" s="31" t="s">
        <v>12</v>
      </c>
      <c r="C30" s="32">
        <v>89260</v>
      </c>
      <c r="D30" s="33">
        <v>52759</v>
      </c>
      <c r="E30" s="34" t="s">
        <v>26</v>
      </c>
      <c r="F30" s="33">
        <v>94941</v>
      </c>
      <c r="G30" s="33">
        <v>49804</v>
      </c>
      <c r="H30" s="33">
        <v>33269</v>
      </c>
      <c r="I30" s="36" t="s">
        <v>27</v>
      </c>
      <c r="J30" s="21"/>
      <c r="K30" s="31" t="s">
        <v>12</v>
      </c>
      <c r="L30" s="37">
        <v>138408</v>
      </c>
      <c r="M30" s="38">
        <v>81810</v>
      </c>
      <c r="N30" s="34" t="s">
        <v>26</v>
      </c>
      <c r="O30" s="38">
        <v>147216</v>
      </c>
      <c r="P30" s="38">
        <v>77228</v>
      </c>
      <c r="Q30" s="38">
        <v>51588</v>
      </c>
      <c r="R30" s="36" t="s">
        <v>27</v>
      </c>
    </row>
    <row r="31" spans="1:18" ht="14.25" customHeight="1">
      <c r="A31" s="21"/>
      <c r="B31" s="39" t="s">
        <v>13</v>
      </c>
      <c r="C31" s="40">
        <v>96494</v>
      </c>
      <c r="D31" s="41">
        <v>56256</v>
      </c>
      <c r="E31" s="42" t="s">
        <v>26</v>
      </c>
      <c r="F31" s="41">
        <v>100502</v>
      </c>
      <c r="G31" s="41">
        <v>51958</v>
      </c>
      <c r="H31" s="41">
        <v>36364</v>
      </c>
      <c r="I31" s="26" t="s">
        <v>27</v>
      </c>
      <c r="J31" s="21"/>
      <c r="K31" s="39" t="s">
        <v>13</v>
      </c>
      <c r="L31" s="43">
        <v>149627</v>
      </c>
      <c r="M31" s="44">
        <v>87232</v>
      </c>
      <c r="N31" s="42" t="s">
        <v>26</v>
      </c>
      <c r="O31" s="44">
        <v>155839</v>
      </c>
      <c r="P31" s="44">
        <v>80567</v>
      </c>
      <c r="Q31" s="44">
        <v>56384</v>
      </c>
      <c r="R31" s="45" t="s">
        <v>27</v>
      </c>
    </row>
    <row r="32" spans="1:18" ht="14.25" customHeight="1">
      <c r="A32" s="21"/>
      <c r="B32" s="31" t="s">
        <v>14</v>
      </c>
      <c r="C32" s="32">
        <v>88635</v>
      </c>
      <c r="D32" s="33">
        <v>53582</v>
      </c>
      <c r="E32" s="35" t="s">
        <v>26</v>
      </c>
      <c r="F32" s="33">
        <v>94145</v>
      </c>
      <c r="G32" s="33">
        <v>49390</v>
      </c>
      <c r="H32" s="33">
        <v>38090</v>
      </c>
      <c r="I32" s="46" t="s">
        <v>27</v>
      </c>
      <c r="J32" s="21"/>
      <c r="K32" s="31" t="s">
        <v>14</v>
      </c>
      <c r="L32" s="37">
        <v>137439</v>
      </c>
      <c r="M32" s="38">
        <v>83086</v>
      </c>
      <c r="N32" s="35" t="s">
        <v>26</v>
      </c>
      <c r="O32" s="38">
        <v>145985</v>
      </c>
      <c r="P32" s="38">
        <v>76586</v>
      </c>
      <c r="Q32" s="38">
        <v>59064</v>
      </c>
      <c r="R32" s="36" t="s">
        <v>27</v>
      </c>
    </row>
    <row r="33" spans="1:18" ht="14.25" customHeight="1">
      <c r="A33" s="21"/>
      <c r="B33" s="39" t="s">
        <v>15</v>
      </c>
      <c r="C33" s="40">
        <v>91071</v>
      </c>
      <c r="D33" s="41">
        <v>56383</v>
      </c>
      <c r="E33" s="42" t="s">
        <v>26</v>
      </c>
      <c r="F33" s="41">
        <v>96685</v>
      </c>
      <c r="G33" s="41">
        <v>51545</v>
      </c>
      <c r="H33" s="41">
        <v>41076</v>
      </c>
      <c r="I33" s="48" t="s">
        <v>27</v>
      </c>
      <c r="J33" s="21"/>
      <c r="K33" s="39" t="s">
        <v>15</v>
      </c>
      <c r="L33" s="43">
        <v>141217</v>
      </c>
      <c r="M33" s="44">
        <v>87429</v>
      </c>
      <c r="N33" s="42" t="s">
        <v>26</v>
      </c>
      <c r="O33" s="44">
        <v>149922</v>
      </c>
      <c r="P33" s="44">
        <v>79929</v>
      </c>
      <c r="Q33" s="44">
        <v>63692</v>
      </c>
      <c r="R33" s="45" t="s">
        <v>27</v>
      </c>
    </row>
    <row r="34" spans="1:18" ht="14.25" customHeight="1">
      <c r="A34" s="21"/>
      <c r="B34" s="31" t="s">
        <v>16</v>
      </c>
      <c r="C34" s="32">
        <v>87540</v>
      </c>
      <c r="D34" s="33">
        <v>52732</v>
      </c>
      <c r="E34" s="35" t="s">
        <v>26</v>
      </c>
      <c r="F34" s="33">
        <v>95553</v>
      </c>
      <c r="G34" s="33">
        <v>48516</v>
      </c>
      <c r="H34" s="33">
        <v>40360</v>
      </c>
      <c r="I34" s="46" t="s">
        <v>27</v>
      </c>
      <c r="J34" s="21"/>
      <c r="K34" s="31" t="s">
        <v>16</v>
      </c>
      <c r="L34" s="37">
        <v>135741</v>
      </c>
      <c r="M34" s="38">
        <v>81768</v>
      </c>
      <c r="N34" s="50" t="s">
        <v>26</v>
      </c>
      <c r="O34" s="38">
        <v>148167</v>
      </c>
      <c r="P34" s="38">
        <v>75229</v>
      </c>
      <c r="Q34" s="38">
        <v>62581</v>
      </c>
      <c r="R34" s="36" t="s">
        <v>27</v>
      </c>
    </row>
    <row r="35" spans="1:18" ht="14.25" customHeight="1">
      <c r="A35" s="21"/>
      <c r="B35" s="39" t="s">
        <v>17</v>
      </c>
      <c r="C35" s="40">
        <v>82718</v>
      </c>
      <c r="D35" s="41">
        <v>49019</v>
      </c>
      <c r="E35" s="42" t="s">
        <v>26</v>
      </c>
      <c r="F35" s="41">
        <v>88514</v>
      </c>
      <c r="G35" s="41">
        <v>45307</v>
      </c>
      <c r="H35" s="41">
        <v>41182</v>
      </c>
      <c r="I35" s="48" t="s">
        <v>27</v>
      </c>
      <c r="J35" s="21"/>
      <c r="K35" s="39" t="s">
        <v>17</v>
      </c>
      <c r="L35" s="43">
        <v>128264</v>
      </c>
      <c r="M35" s="44">
        <v>76009</v>
      </c>
      <c r="N35" s="42" t="s">
        <v>26</v>
      </c>
      <c r="O35" s="44">
        <v>137252</v>
      </c>
      <c r="P35" s="44">
        <v>70255</v>
      </c>
      <c r="Q35" s="44">
        <v>63861</v>
      </c>
      <c r="R35" s="45" t="s">
        <v>27</v>
      </c>
    </row>
    <row r="36" spans="1:18" ht="14.25" customHeight="1">
      <c r="A36" s="21"/>
      <c r="B36" s="31" t="s">
        <v>18</v>
      </c>
      <c r="C36" s="32">
        <v>79711</v>
      </c>
      <c r="D36" s="33">
        <v>48796</v>
      </c>
      <c r="E36" s="35" t="s">
        <v>26</v>
      </c>
      <c r="F36" s="33">
        <v>85626</v>
      </c>
      <c r="G36" s="33">
        <v>45609</v>
      </c>
      <c r="H36" s="33">
        <v>40122</v>
      </c>
      <c r="I36" s="46" t="s">
        <v>27</v>
      </c>
      <c r="J36" s="21"/>
      <c r="K36" s="31" t="s">
        <v>18</v>
      </c>
      <c r="L36" s="37">
        <v>123604</v>
      </c>
      <c r="M36" s="38">
        <v>75666</v>
      </c>
      <c r="N36" s="35" t="s">
        <v>26</v>
      </c>
      <c r="O36" s="38">
        <v>132773</v>
      </c>
      <c r="P36" s="38">
        <v>70723</v>
      </c>
      <c r="Q36" s="38">
        <v>62214</v>
      </c>
      <c r="R36" s="36" t="s">
        <v>27</v>
      </c>
    </row>
    <row r="37" spans="1:18" ht="14.25" customHeight="1">
      <c r="A37" s="21"/>
      <c r="B37" s="39" t="s">
        <v>19</v>
      </c>
      <c r="C37" s="40">
        <v>77315</v>
      </c>
      <c r="D37" s="41">
        <v>46472</v>
      </c>
      <c r="E37" s="42" t="s">
        <v>26</v>
      </c>
      <c r="F37" s="41">
        <v>83001</v>
      </c>
      <c r="G37" s="41">
        <v>44021</v>
      </c>
      <c r="H37" s="41">
        <v>38186</v>
      </c>
      <c r="I37" s="48" t="s">
        <v>27</v>
      </c>
      <c r="J37" s="21"/>
      <c r="K37" s="39" t="s">
        <v>19</v>
      </c>
      <c r="L37" s="43">
        <v>119884</v>
      </c>
      <c r="M37" s="44">
        <v>72060</v>
      </c>
      <c r="N37" s="42" t="s">
        <v>26</v>
      </c>
      <c r="O37" s="44">
        <v>128706</v>
      </c>
      <c r="P37" s="44">
        <v>68258</v>
      </c>
      <c r="Q37" s="41">
        <v>59216</v>
      </c>
      <c r="R37" s="48" t="s">
        <v>27</v>
      </c>
    </row>
    <row r="38" spans="1:18" ht="14.25" customHeight="1">
      <c r="A38" s="21"/>
      <c r="B38" s="31" t="s">
        <v>20</v>
      </c>
      <c r="C38" s="32">
        <v>80438</v>
      </c>
      <c r="D38" s="33">
        <v>46652</v>
      </c>
      <c r="E38" s="35" t="s">
        <v>26</v>
      </c>
      <c r="F38" s="33">
        <v>86559</v>
      </c>
      <c r="G38" s="33">
        <v>42207</v>
      </c>
      <c r="H38" s="33">
        <v>37994</v>
      </c>
      <c r="I38" s="46" t="s">
        <v>27</v>
      </c>
      <c r="J38" s="21"/>
      <c r="K38" s="31" t="s">
        <v>20</v>
      </c>
      <c r="L38" s="37">
        <v>124729</v>
      </c>
      <c r="M38" s="38">
        <v>72338</v>
      </c>
      <c r="N38" s="35" t="s">
        <v>26</v>
      </c>
      <c r="O38" s="38">
        <v>134220</v>
      </c>
      <c r="P38" s="38">
        <v>65447</v>
      </c>
      <c r="Q38" s="38">
        <v>58915</v>
      </c>
      <c r="R38" s="36" t="s">
        <v>27</v>
      </c>
    </row>
    <row r="39" spans="1:18" ht="14.25" customHeight="1">
      <c r="A39" s="21"/>
      <c r="B39" s="39" t="s">
        <v>21</v>
      </c>
      <c r="C39" s="40">
        <v>80958</v>
      </c>
      <c r="D39" s="41">
        <v>46160</v>
      </c>
      <c r="E39" s="51" t="s">
        <v>26</v>
      </c>
      <c r="F39" s="41">
        <v>86419</v>
      </c>
      <c r="G39" s="41">
        <v>42649</v>
      </c>
      <c r="H39" s="41">
        <v>38139</v>
      </c>
      <c r="I39" s="48" t="s">
        <v>27</v>
      </c>
      <c r="J39" s="21"/>
      <c r="K39" s="39" t="s">
        <v>21</v>
      </c>
      <c r="L39" s="43">
        <v>125535</v>
      </c>
      <c r="M39" s="44">
        <v>71577</v>
      </c>
      <c r="N39" s="51" t="s">
        <v>26</v>
      </c>
      <c r="O39" s="44">
        <v>134004</v>
      </c>
      <c r="P39" s="44">
        <v>66133</v>
      </c>
      <c r="Q39" s="41">
        <v>59139</v>
      </c>
      <c r="R39" s="48" t="s">
        <v>27</v>
      </c>
    </row>
    <row r="40" spans="1:18" ht="14.25" customHeight="1">
      <c r="A40" s="21"/>
      <c r="B40" s="31" t="s">
        <v>22</v>
      </c>
      <c r="C40" s="32">
        <v>77566</v>
      </c>
      <c r="D40" s="33">
        <v>45993</v>
      </c>
      <c r="E40" s="35" t="s">
        <v>26</v>
      </c>
      <c r="F40" s="33">
        <v>84054</v>
      </c>
      <c r="G40" s="33">
        <v>41495</v>
      </c>
      <c r="H40" s="33">
        <v>38197</v>
      </c>
      <c r="I40" s="36" t="s">
        <v>27</v>
      </c>
      <c r="J40" s="21"/>
      <c r="K40" s="31" t="s">
        <v>22</v>
      </c>
      <c r="L40" s="37">
        <v>120279</v>
      </c>
      <c r="M40" s="38">
        <v>71318</v>
      </c>
      <c r="N40" s="35" t="s">
        <v>26</v>
      </c>
      <c r="O40" s="38">
        <v>130339</v>
      </c>
      <c r="P40" s="38">
        <v>64344</v>
      </c>
      <c r="Q40" s="38">
        <v>59228</v>
      </c>
      <c r="R40" s="36" t="s">
        <v>27</v>
      </c>
    </row>
    <row r="41" spans="1:18" ht="14.25" customHeight="1" thickBot="1">
      <c r="A41" s="53"/>
      <c r="B41" s="54" t="s">
        <v>23</v>
      </c>
      <c r="C41" s="55">
        <f>SUM(C29:C40)</f>
        <v>1024150</v>
      </c>
      <c r="D41" s="56">
        <f>SUM(D29:D40)</f>
        <v>610236</v>
      </c>
      <c r="E41" s="56">
        <f>SUM(E29:E40)</f>
        <v>0</v>
      </c>
      <c r="F41" s="56">
        <f>SUM(F29:F40)</f>
        <v>1091168</v>
      </c>
      <c r="G41" s="56">
        <f>SUM(G29:G40)</f>
        <v>565137</v>
      </c>
      <c r="H41" s="56"/>
      <c r="I41" s="57"/>
      <c r="J41" s="53"/>
      <c r="K41" s="58" t="s">
        <v>23</v>
      </c>
      <c r="L41" s="55">
        <f>SUM(L29:L40)</f>
        <v>1588072</v>
      </c>
      <c r="M41" s="56">
        <f>SUM(M29:M40)</f>
        <v>946247</v>
      </c>
      <c r="N41" s="56">
        <f>SUM(N29:N40)</f>
        <v>0</v>
      </c>
      <c r="O41" s="56">
        <f>SUM(O29:O40)</f>
        <v>1691993</v>
      </c>
      <c r="P41" s="56">
        <f>SUM(P29:P40)</f>
        <v>876318</v>
      </c>
      <c r="Q41" s="56"/>
      <c r="R41" s="60"/>
    </row>
    <row r="42" spans="1:18" ht="14.25" customHeight="1">
      <c r="A42" s="21" t="s">
        <v>25</v>
      </c>
      <c r="B42" s="61" t="s">
        <v>11</v>
      </c>
      <c r="C42" s="62">
        <v>103669</v>
      </c>
      <c r="D42" s="63">
        <v>65043</v>
      </c>
      <c r="E42" s="51" t="s">
        <v>26</v>
      </c>
      <c r="F42" s="63">
        <v>110152</v>
      </c>
      <c r="G42" s="63">
        <v>61958</v>
      </c>
      <c r="H42" s="63">
        <v>26380</v>
      </c>
      <c r="I42" s="64" t="s">
        <v>27</v>
      </c>
      <c r="J42" s="21" t="s">
        <v>25</v>
      </c>
      <c r="K42" s="61" t="s">
        <v>11</v>
      </c>
      <c r="L42" s="27">
        <v>160753</v>
      </c>
      <c r="M42" s="28">
        <v>100859</v>
      </c>
      <c r="N42" s="29" t="s">
        <v>26</v>
      </c>
      <c r="O42" s="28">
        <v>170805</v>
      </c>
      <c r="P42" s="28">
        <v>96075</v>
      </c>
      <c r="Q42" s="28">
        <v>40905</v>
      </c>
      <c r="R42" s="30" t="s">
        <v>27</v>
      </c>
    </row>
    <row r="43" spans="1:18" ht="14.25" customHeight="1">
      <c r="A43" s="21"/>
      <c r="B43" s="31" t="s">
        <v>12</v>
      </c>
      <c r="C43" s="32">
        <v>107376</v>
      </c>
      <c r="D43" s="33">
        <v>64183</v>
      </c>
      <c r="E43" s="34" t="s">
        <v>26</v>
      </c>
      <c r="F43" s="33">
        <v>111725</v>
      </c>
      <c r="G43" s="33">
        <v>61108</v>
      </c>
      <c r="H43" s="33">
        <v>25321</v>
      </c>
      <c r="I43" s="36" t="s">
        <v>27</v>
      </c>
      <c r="J43" s="21"/>
      <c r="K43" s="31" t="s">
        <v>12</v>
      </c>
      <c r="L43" s="37">
        <v>166500</v>
      </c>
      <c r="M43" s="38">
        <v>99524</v>
      </c>
      <c r="N43" s="34" t="s">
        <v>26</v>
      </c>
      <c r="O43" s="38">
        <v>173243</v>
      </c>
      <c r="P43" s="38">
        <v>94756</v>
      </c>
      <c r="Q43" s="38">
        <v>39264</v>
      </c>
      <c r="R43" s="36" t="s">
        <v>27</v>
      </c>
    </row>
    <row r="44" spans="1:18" ht="14.25" customHeight="1">
      <c r="A44" s="21"/>
      <c r="B44" s="39" t="s">
        <v>13</v>
      </c>
      <c r="C44" s="40">
        <v>121263</v>
      </c>
      <c r="D44" s="41">
        <v>63441</v>
      </c>
      <c r="E44" s="42" t="s">
        <v>26</v>
      </c>
      <c r="F44" s="41">
        <v>118180</v>
      </c>
      <c r="G44" s="41">
        <v>60958</v>
      </c>
      <c r="H44" s="41">
        <v>30705</v>
      </c>
      <c r="I44" s="26" t="s">
        <v>27</v>
      </c>
      <c r="J44" s="21"/>
      <c r="K44" s="39" t="s">
        <v>13</v>
      </c>
      <c r="L44" s="43">
        <v>188036</v>
      </c>
      <c r="M44" s="44">
        <v>98373</v>
      </c>
      <c r="N44" s="42" t="s">
        <v>26</v>
      </c>
      <c r="O44" s="44">
        <v>183252</v>
      </c>
      <c r="P44" s="44">
        <v>94522</v>
      </c>
      <c r="Q44" s="44">
        <v>47613</v>
      </c>
      <c r="R44" s="45" t="s">
        <v>27</v>
      </c>
    </row>
    <row r="45" spans="1:18" ht="14.25" customHeight="1">
      <c r="A45" s="21"/>
      <c r="B45" s="31" t="s">
        <v>14</v>
      </c>
      <c r="C45" s="32">
        <v>119169</v>
      </c>
      <c r="D45" s="33">
        <v>72890</v>
      </c>
      <c r="E45" s="35" t="s">
        <v>26</v>
      </c>
      <c r="F45" s="33">
        <v>120051</v>
      </c>
      <c r="G45" s="33">
        <v>69957</v>
      </c>
      <c r="H45" s="33">
        <v>32847</v>
      </c>
      <c r="I45" s="46" t="s">
        <v>27</v>
      </c>
      <c r="J45" s="21"/>
      <c r="K45" s="31" t="s">
        <v>14</v>
      </c>
      <c r="L45" s="37">
        <v>184787</v>
      </c>
      <c r="M45" s="38">
        <v>113026</v>
      </c>
      <c r="N45" s="35" t="s">
        <v>26</v>
      </c>
      <c r="O45" s="38">
        <v>186155</v>
      </c>
      <c r="P45" s="38">
        <v>108478</v>
      </c>
      <c r="Q45" s="38">
        <v>50934</v>
      </c>
      <c r="R45" s="36" t="s">
        <v>27</v>
      </c>
    </row>
    <row r="46" spans="1:18" ht="14.25" customHeight="1">
      <c r="A46" s="21"/>
      <c r="B46" s="39" t="s">
        <v>15</v>
      </c>
      <c r="C46" s="40">
        <v>122589</v>
      </c>
      <c r="D46" s="41">
        <v>75071</v>
      </c>
      <c r="E46" s="42" t="s">
        <v>26</v>
      </c>
      <c r="F46" s="41">
        <v>125694</v>
      </c>
      <c r="G46" s="41">
        <v>72349</v>
      </c>
      <c r="H46" s="41">
        <v>32442</v>
      </c>
      <c r="I46" s="48" t="s">
        <v>27</v>
      </c>
      <c r="J46" s="21"/>
      <c r="K46" s="39" t="s">
        <v>15</v>
      </c>
      <c r="L46" s="43">
        <v>190092</v>
      </c>
      <c r="M46" s="44">
        <v>116406</v>
      </c>
      <c r="N46" s="42" t="s">
        <v>26</v>
      </c>
      <c r="O46" s="44">
        <v>194904</v>
      </c>
      <c r="P46" s="44">
        <v>112186</v>
      </c>
      <c r="Q46" s="44">
        <v>50306</v>
      </c>
      <c r="R46" s="45" t="s">
        <v>27</v>
      </c>
    </row>
    <row r="47" spans="1:18" ht="14.25" customHeight="1">
      <c r="A47" s="71"/>
      <c r="B47" s="31" t="s">
        <v>16</v>
      </c>
      <c r="C47" s="32">
        <v>124248</v>
      </c>
      <c r="D47" s="33">
        <v>67112</v>
      </c>
      <c r="E47" s="35" t="s">
        <v>26</v>
      </c>
      <c r="F47" s="33">
        <v>123554</v>
      </c>
      <c r="G47" s="33">
        <v>64698</v>
      </c>
      <c r="H47" s="33">
        <v>36299</v>
      </c>
      <c r="I47" s="46" t="s">
        <v>27</v>
      </c>
      <c r="J47" s="71"/>
      <c r="K47" s="31" t="s">
        <v>16</v>
      </c>
      <c r="L47" s="37">
        <v>192662</v>
      </c>
      <c r="M47" s="38">
        <v>104064</v>
      </c>
      <c r="N47" s="35" t="s">
        <v>26</v>
      </c>
      <c r="O47" s="38">
        <v>191586</v>
      </c>
      <c r="P47" s="38">
        <v>100322</v>
      </c>
      <c r="Q47" s="38">
        <v>56286</v>
      </c>
      <c r="R47" s="36" t="s">
        <v>27</v>
      </c>
    </row>
    <row r="48" spans="1:18" ht="14.25" customHeight="1">
      <c r="A48" s="21"/>
      <c r="B48" s="39" t="s">
        <v>17</v>
      </c>
      <c r="C48" s="40">
        <v>133136</v>
      </c>
      <c r="D48" s="41">
        <v>75554</v>
      </c>
      <c r="E48" s="42" t="s">
        <v>26</v>
      </c>
      <c r="F48" s="41">
        <v>128903</v>
      </c>
      <c r="G48" s="41">
        <v>73086</v>
      </c>
      <c r="H48" s="41">
        <v>42996</v>
      </c>
      <c r="I48" s="48" t="s">
        <v>27</v>
      </c>
      <c r="J48" s="21"/>
      <c r="K48" s="39" t="s">
        <v>17</v>
      </c>
      <c r="L48" s="43">
        <v>206443</v>
      </c>
      <c r="M48" s="44">
        <v>117157</v>
      </c>
      <c r="N48" s="42" t="s">
        <v>26</v>
      </c>
      <c r="O48" s="44">
        <v>199881</v>
      </c>
      <c r="P48" s="44">
        <v>113330</v>
      </c>
      <c r="Q48" s="44">
        <v>66674</v>
      </c>
      <c r="R48" s="45" t="s">
        <v>27</v>
      </c>
    </row>
    <row r="49" spans="1:18" ht="14.25" customHeight="1">
      <c r="A49" s="21"/>
      <c r="B49" s="31" t="s">
        <v>18</v>
      </c>
      <c r="C49" s="32">
        <v>140574</v>
      </c>
      <c r="D49" s="33">
        <v>77215</v>
      </c>
      <c r="E49" s="35" t="s">
        <v>26</v>
      </c>
      <c r="F49" s="33">
        <v>144939</v>
      </c>
      <c r="G49" s="33">
        <v>75029</v>
      </c>
      <c r="H49" s="33">
        <v>41072</v>
      </c>
      <c r="I49" s="46" t="s">
        <v>27</v>
      </c>
      <c r="J49" s="21"/>
      <c r="K49" s="31" t="s">
        <v>18</v>
      </c>
      <c r="L49" s="37">
        <v>217978</v>
      </c>
      <c r="M49" s="38">
        <v>119732</v>
      </c>
      <c r="N49" s="35" t="s">
        <v>26</v>
      </c>
      <c r="O49" s="38">
        <v>224748</v>
      </c>
      <c r="P49" s="38">
        <v>116343</v>
      </c>
      <c r="Q49" s="38">
        <v>63689</v>
      </c>
      <c r="R49" s="36" t="s">
        <v>27</v>
      </c>
    </row>
    <row r="50" spans="1:18" ht="14.25" customHeight="1">
      <c r="A50" s="21"/>
      <c r="B50" s="39" t="s">
        <v>19</v>
      </c>
      <c r="C50" s="40">
        <v>138448</v>
      </c>
      <c r="D50" s="41">
        <v>73291</v>
      </c>
      <c r="E50" s="42" t="s">
        <v>26</v>
      </c>
      <c r="F50" s="41">
        <v>138822</v>
      </c>
      <c r="G50" s="41">
        <v>71473</v>
      </c>
      <c r="H50" s="41">
        <v>42881</v>
      </c>
      <c r="I50" s="48" t="s">
        <v>27</v>
      </c>
      <c r="J50" s="21"/>
      <c r="K50" s="39" t="s">
        <v>19</v>
      </c>
      <c r="L50" s="43">
        <v>214680</v>
      </c>
      <c r="M50" s="44">
        <v>113647</v>
      </c>
      <c r="N50" s="42" t="s">
        <v>26</v>
      </c>
      <c r="O50" s="44">
        <v>215260</v>
      </c>
      <c r="P50" s="44">
        <v>110827</v>
      </c>
      <c r="Q50" s="41">
        <v>66491</v>
      </c>
      <c r="R50" s="48" t="s">
        <v>27</v>
      </c>
    </row>
    <row r="51" spans="1:18" ht="14.25" customHeight="1">
      <c r="A51" s="21"/>
      <c r="B51" s="31" t="s">
        <v>20</v>
      </c>
      <c r="C51" s="32">
        <v>133574</v>
      </c>
      <c r="D51" s="33">
        <v>79997</v>
      </c>
      <c r="E51" s="35" t="s">
        <v>26</v>
      </c>
      <c r="F51" s="33">
        <v>137730</v>
      </c>
      <c r="G51" s="33">
        <v>77703</v>
      </c>
      <c r="H51" s="33">
        <v>41430</v>
      </c>
      <c r="I51" s="46" t="s">
        <v>27</v>
      </c>
      <c r="J51" s="21"/>
      <c r="K51" s="31" t="s">
        <v>20</v>
      </c>
      <c r="L51" s="37">
        <v>207121</v>
      </c>
      <c r="M51" s="38">
        <v>124046</v>
      </c>
      <c r="N51" s="35" t="s">
        <v>26</v>
      </c>
      <c r="O51" s="38">
        <v>213568</v>
      </c>
      <c r="P51" s="38">
        <v>120489</v>
      </c>
      <c r="Q51" s="38">
        <v>64242</v>
      </c>
      <c r="R51" s="36" t="s">
        <v>27</v>
      </c>
    </row>
    <row r="52" spans="1:18" ht="14.25" customHeight="1">
      <c r="A52" s="21"/>
      <c r="B52" s="39" t="s">
        <v>21</v>
      </c>
      <c r="C52" s="40">
        <v>141957</v>
      </c>
      <c r="D52" s="41">
        <v>81013</v>
      </c>
      <c r="E52" s="51" t="s">
        <v>26</v>
      </c>
      <c r="F52" s="41">
        <v>145825</v>
      </c>
      <c r="G52" s="41">
        <v>79156</v>
      </c>
      <c r="H52" s="41">
        <v>40271</v>
      </c>
      <c r="I52" s="48" t="s">
        <v>27</v>
      </c>
      <c r="J52" s="21"/>
      <c r="K52" s="39" t="s">
        <v>21</v>
      </c>
      <c r="L52" s="43">
        <v>220122</v>
      </c>
      <c r="M52" s="44">
        <v>125620</v>
      </c>
      <c r="N52" s="51" t="s">
        <v>26</v>
      </c>
      <c r="O52" s="44">
        <v>226122</v>
      </c>
      <c r="P52" s="44">
        <v>122741</v>
      </c>
      <c r="Q52" s="44">
        <v>62445</v>
      </c>
      <c r="R52" s="45" t="s">
        <v>27</v>
      </c>
    </row>
    <row r="53" spans="1:18" ht="14.25" customHeight="1">
      <c r="A53" s="21"/>
      <c r="B53" s="31" t="s">
        <v>22</v>
      </c>
      <c r="C53" s="32">
        <v>143757</v>
      </c>
      <c r="D53" s="33">
        <v>76919</v>
      </c>
      <c r="E53" s="35" t="s">
        <v>26</v>
      </c>
      <c r="F53" s="33">
        <v>135445</v>
      </c>
      <c r="G53" s="33">
        <v>74687</v>
      </c>
      <c r="H53" s="33">
        <v>50813</v>
      </c>
      <c r="I53" s="36" t="s">
        <v>27</v>
      </c>
      <c r="J53" s="21"/>
      <c r="K53" s="31" t="s">
        <v>22</v>
      </c>
      <c r="L53" s="37">
        <v>222913</v>
      </c>
      <c r="M53" s="38">
        <v>119274</v>
      </c>
      <c r="N53" s="35" t="s">
        <v>26</v>
      </c>
      <c r="O53" s="38">
        <v>210024</v>
      </c>
      <c r="P53" s="38">
        <v>115813</v>
      </c>
      <c r="Q53" s="38">
        <v>78796</v>
      </c>
      <c r="R53" s="45" t="s">
        <v>27</v>
      </c>
    </row>
    <row r="54" spans="1:18" ht="14.25" customHeight="1" thickBot="1">
      <c r="A54" s="53"/>
      <c r="B54" s="54" t="s">
        <v>23</v>
      </c>
      <c r="C54" s="55">
        <f>SUM(C42:C53)</f>
        <v>1529760</v>
      </c>
      <c r="D54" s="56">
        <f>SUM(D42:D53)</f>
        <v>871729</v>
      </c>
      <c r="E54" s="56">
        <f>SUM(E44:E53)</f>
        <v>0</v>
      </c>
      <c r="F54" s="56">
        <f>SUM(F42:F53)</f>
        <v>1541020</v>
      </c>
      <c r="G54" s="56">
        <f>SUM(G42:G53)</f>
        <v>842162</v>
      </c>
      <c r="H54" s="56"/>
      <c r="I54" s="57"/>
      <c r="J54" s="53"/>
      <c r="K54" s="58" t="s">
        <v>23</v>
      </c>
      <c r="L54" s="55">
        <f>SUM(L42:L53)</f>
        <v>2372087</v>
      </c>
      <c r="M54" s="56">
        <f>SUM(M42:M53)</f>
        <v>1351728</v>
      </c>
      <c r="N54" s="56">
        <f>SUM(N44:N53)</f>
        <v>0</v>
      </c>
      <c r="O54" s="56">
        <f>SUM(O42:O53)</f>
        <v>2389548</v>
      </c>
      <c r="P54" s="56">
        <f>SUM(P42:P53)</f>
        <v>1305882</v>
      </c>
      <c r="Q54" s="56"/>
      <c r="R54" s="60"/>
    </row>
    <row r="55" spans="1:18" ht="14.25" customHeight="1">
      <c r="A55" s="21" t="s">
        <v>28</v>
      </c>
      <c r="B55" s="61" t="s">
        <v>11</v>
      </c>
      <c r="C55" s="62">
        <f aca="true" t="shared" si="0" ref="C55:D66">C3+C16+C29+C42</f>
        <v>243890</v>
      </c>
      <c r="D55" s="63">
        <f t="shared" si="0"/>
        <v>164150</v>
      </c>
      <c r="E55" s="51" t="s">
        <v>26</v>
      </c>
      <c r="F55" s="63">
        <f aca="true" t="shared" si="1" ref="F55:H66">F3+F16+F29+F42</f>
        <v>267105</v>
      </c>
      <c r="G55" s="63">
        <f t="shared" si="1"/>
        <v>142743</v>
      </c>
      <c r="H55" s="63">
        <f t="shared" si="1"/>
        <v>91919</v>
      </c>
      <c r="I55" s="72">
        <v>65791</v>
      </c>
      <c r="J55" s="21" t="s">
        <v>28</v>
      </c>
      <c r="K55" s="61" t="s">
        <v>11</v>
      </c>
      <c r="L55" s="62">
        <f aca="true" t="shared" si="2" ref="L55:M66">L3+L16+L29+L42</f>
        <v>378181</v>
      </c>
      <c r="M55" s="63">
        <f t="shared" si="2"/>
        <v>254537</v>
      </c>
      <c r="N55" s="51" t="s">
        <v>26</v>
      </c>
      <c r="O55" s="63">
        <f aca="true" t="shared" si="3" ref="O55:Q66">O3+O16+O29+O42</f>
        <v>414177</v>
      </c>
      <c r="P55" s="63">
        <f t="shared" si="3"/>
        <v>221342</v>
      </c>
      <c r="Q55" s="63">
        <f t="shared" si="3"/>
        <v>142531</v>
      </c>
      <c r="R55" s="72">
        <f>I55</f>
        <v>65791</v>
      </c>
    </row>
    <row r="56" spans="1:18" ht="14.25" customHeight="1">
      <c r="A56" s="21"/>
      <c r="B56" s="31" t="s">
        <v>12</v>
      </c>
      <c r="C56" s="73">
        <f t="shared" si="0"/>
        <v>243110</v>
      </c>
      <c r="D56" s="74">
        <f t="shared" si="0"/>
        <v>158137</v>
      </c>
      <c r="E56" s="34" t="s">
        <v>26</v>
      </c>
      <c r="F56" s="74">
        <f t="shared" si="1"/>
        <v>266885</v>
      </c>
      <c r="G56" s="74">
        <f t="shared" si="1"/>
        <v>137128</v>
      </c>
      <c r="H56" s="74">
        <f t="shared" si="1"/>
        <v>92200</v>
      </c>
      <c r="I56" s="75">
        <v>67369</v>
      </c>
      <c r="J56" s="21"/>
      <c r="K56" s="31" t="s">
        <v>12</v>
      </c>
      <c r="L56" s="73">
        <f t="shared" si="2"/>
        <v>376971</v>
      </c>
      <c r="M56" s="74">
        <f t="shared" si="2"/>
        <v>245215</v>
      </c>
      <c r="N56" s="34" t="s">
        <v>26</v>
      </c>
      <c r="O56" s="74">
        <f t="shared" si="3"/>
        <v>413835</v>
      </c>
      <c r="P56" s="74">
        <f t="shared" si="3"/>
        <v>212636</v>
      </c>
      <c r="Q56" s="74">
        <f t="shared" si="3"/>
        <v>142969</v>
      </c>
      <c r="R56" s="75">
        <f aca="true" t="shared" si="4" ref="R56:R66">I56</f>
        <v>67369</v>
      </c>
    </row>
    <row r="57" spans="1:18" ht="14.25" customHeight="1">
      <c r="A57" s="21"/>
      <c r="B57" s="39" t="s">
        <v>13</v>
      </c>
      <c r="C57" s="62">
        <f t="shared" si="0"/>
        <v>266030</v>
      </c>
      <c r="D57" s="63">
        <f t="shared" si="0"/>
        <v>163971</v>
      </c>
      <c r="E57" s="51" t="s">
        <v>26</v>
      </c>
      <c r="F57" s="63">
        <f t="shared" si="1"/>
        <v>281616</v>
      </c>
      <c r="G57" s="63">
        <f t="shared" si="1"/>
        <v>141620</v>
      </c>
      <c r="H57" s="63">
        <f t="shared" si="1"/>
        <v>101803</v>
      </c>
      <c r="I57" s="72">
        <v>67409</v>
      </c>
      <c r="J57" s="21"/>
      <c r="K57" s="39" t="s">
        <v>13</v>
      </c>
      <c r="L57" s="62">
        <f t="shared" si="2"/>
        <v>412515</v>
      </c>
      <c r="M57" s="63">
        <f t="shared" si="2"/>
        <v>254254</v>
      </c>
      <c r="N57" s="51" t="s">
        <v>26</v>
      </c>
      <c r="O57" s="63">
        <f t="shared" si="3"/>
        <v>436678</v>
      </c>
      <c r="P57" s="63">
        <f t="shared" si="3"/>
        <v>219598</v>
      </c>
      <c r="Q57" s="63">
        <f t="shared" si="3"/>
        <v>157857</v>
      </c>
      <c r="R57" s="72">
        <f t="shared" si="4"/>
        <v>67409</v>
      </c>
    </row>
    <row r="58" spans="1:18" ht="14.25" customHeight="1">
      <c r="A58" s="21"/>
      <c r="B58" s="31" t="s">
        <v>14</v>
      </c>
      <c r="C58" s="73">
        <f t="shared" si="0"/>
        <v>254257</v>
      </c>
      <c r="D58" s="74">
        <f t="shared" si="0"/>
        <v>170913</v>
      </c>
      <c r="E58" s="34" t="s">
        <v>26</v>
      </c>
      <c r="F58" s="74">
        <f t="shared" si="1"/>
        <v>276634</v>
      </c>
      <c r="G58" s="74">
        <f t="shared" si="1"/>
        <v>147000</v>
      </c>
      <c r="H58" s="74">
        <f t="shared" si="1"/>
        <v>105059</v>
      </c>
      <c r="I58" s="75">
        <v>70703</v>
      </c>
      <c r="J58" s="21"/>
      <c r="K58" s="31" t="s">
        <v>14</v>
      </c>
      <c r="L58" s="73">
        <f t="shared" si="2"/>
        <v>394260</v>
      </c>
      <c r="M58" s="74">
        <f t="shared" si="2"/>
        <v>265022</v>
      </c>
      <c r="N58" s="34" t="s">
        <v>26</v>
      </c>
      <c r="O58" s="74">
        <f t="shared" si="3"/>
        <v>428958</v>
      </c>
      <c r="P58" s="74">
        <f t="shared" si="3"/>
        <v>227942</v>
      </c>
      <c r="Q58" s="74">
        <f t="shared" si="3"/>
        <v>162908</v>
      </c>
      <c r="R58" s="75">
        <f t="shared" si="4"/>
        <v>70703</v>
      </c>
    </row>
    <row r="59" spans="1:18" ht="14.25" customHeight="1">
      <c r="A59" s="21"/>
      <c r="B59" s="39" t="s">
        <v>15</v>
      </c>
      <c r="C59" s="62">
        <f t="shared" si="0"/>
        <v>259816</v>
      </c>
      <c r="D59" s="63">
        <f t="shared" si="0"/>
        <v>175212</v>
      </c>
      <c r="E59" s="51" t="s">
        <v>26</v>
      </c>
      <c r="F59" s="63">
        <f t="shared" si="1"/>
        <v>285481</v>
      </c>
      <c r="G59" s="63">
        <f t="shared" si="1"/>
        <v>153165</v>
      </c>
      <c r="H59" s="63">
        <f t="shared" si="1"/>
        <v>105161</v>
      </c>
      <c r="I59" s="72">
        <v>73591</v>
      </c>
      <c r="J59" s="21"/>
      <c r="K59" s="39" t="s">
        <v>29</v>
      </c>
      <c r="L59" s="62">
        <f t="shared" si="2"/>
        <v>402878</v>
      </c>
      <c r="M59" s="63">
        <f t="shared" si="2"/>
        <v>271689</v>
      </c>
      <c r="N59" s="51" t="s">
        <v>26</v>
      </c>
      <c r="O59" s="63">
        <f t="shared" si="3"/>
        <v>442674</v>
      </c>
      <c r="P59" s="63">
        <f t="shared" si="3"/>
        <v>237502</v>
      </c>
      <c r="Q59" s="63">
        <f t="shared" si="3"/>
        <v>163064</v>
      </c>
      <c r="R59" s="72">
        <f t="shared" si="4"/>
        <v>73591</v>
      </c>
    </row>
    <row r="60" spans="1:18" ht="14.25" customHeight="1">
      <c r="A60" s="21"/>
      <c r="B60" s="31" t="s">
        <v>16</v>
      </c>
      <c r="C60" s="73">
        <f t="shared" si="0"/>
        <v>258648</v>
      </c>
      <c r="D60" s="74">
        <f t="shared" si="0"/>
        <v>161106</v>
      </c>
      <c r="E60" s="34" t="s">
        <v>26</v>
      </c>
      <c r="F60" s="74">
        <f t="shared" si="1"/>
        <v>281049</v>
      </c>
      <c r="G60" s="74">
        <f t="shared" si="1"/>
        <v>141266</v>
      </c>
      <c r="H60" s="74">
        <f t="shared" si="1"/>
        <v>106795</v>
      </c>
      <c r="I60" s="75">
        <v>73034</v>
      </c>
      <c r="J60" s="21"/>
      <c r="K60" s="31" t="s">
        <v>16</v>
      </c>
      <c r="L60" s="73">
        <f t="shared" si="2"/>
        <v>401063</v>
      </c>
      <c r="M60" s="74">
        <f t="shared" si="2"/>
        <v>249813</v>
      </c>
      <c r="N60" s="34" t="s">
        <v>26</v>
      </c>
      <c r="O60" s="74">
        <f t="shared" si="3"/>
        <v>435800</v>
      </c>
      <c r="P60" s="74">
        <f t="shared" si="3"/>
        <v>219050</v>
      </c>
      <c r="Q60" s="74">
        <f t="shared" si="3"/>
        <v>165593</v>
      </c>
      <c r="R60" s="75">
        <f t="shared" si="4"/>
        <v>73034</v>
      </c>
    </row>
    <row r="61" spans="1:18" ht="14.25" customHeight="1">
      <c r="A61" s="21"/>
      <c r="B61" s="39" t="s">
        <v>17</v>
      </c>
      <c r="C61" s="62">
        <f t="shared" si="0"/>
        <v>262420</v>
      </c>
      <c r="D61" s="63">
        <f t="shared" si="0"/>
        <v>168192</v>
      </c>
      <c r="E61" s="51" t="s">
        <v>26</v>
      </c>
      <c r="F61" s="63">
        <f t="shared" si="1"/>
        <v>279349</v>
      </c>
      <c r="G61" s="63">
        <f t="shared" si="1"/>
        <v>146597</v>
      </c>
      <c r="H61" s="63">
        <f t="shared" si="1"/>
        <v>114087</v>
      </c>
      <c r="I61" s="72">
        <v>68068</v>
      </c>
      <c r="J61" s="21"/>
      <c r="K61" s="39" t="s">
        <v>17</v>
      </c>
      <c r="L61" s="62">
        <f t="shared" si="2"/>
        <v>406915</v>
      </c>
      <c r="M61" s="63">
        <f t="shared" si="2"/>
        <v>260804</v>
      </c>
      <c r="N61" s="51" t="s">
        <v>26</v>
      </c>
      <c r="O61" s="63">
        <f t="shared" si="3"/>
        <v>433164</v>
      </c>
      <c r="P61" s="63">
        <f t="shared" si="3"/>
        <v>227319</v>
      </c>
      <c r="Q61" s="63">
        <f t="shared" si="3"/>
        <v>176915</v>
      </c>
      <c r="R61" s="72">
        <f t="shared" si="4"/>
        <v>68068</v>
      </c>
    </row>
    <row r="62" spans="1:18" ht="14.25" customHeight="1">
      <c r="A62" s="71"/>
      <c r="B62" s="31" t="s">
        <v>18</v>
      </c>
      <c r="C62" s="73">
        <f t="shared" si="0"/>
        <v>265382</v>
      </c>
      <c r="D62" s="74">
        <f t="shared" si="0"/>
        <v>168072</v>
      </c>
      <c r="E62" s="34" t="s">
        <v>26</v>
      </c>
      <c r="F62" s="74">
        <f t="shared" si="1"/>
        <v>292603</v>
      </c>
      <c r="G62" s="74">
        <f t="shared" si="1"/>
        <v>149333</v>
      </c>
      <c r="H62" s="74">
        <f t="shared" si="1"/>
        <v>107596</v>
      </c>
      <c r="I62" s="75">
        <v>73001</v>
      </c>
      <c r="J62" s="71"/>
      <c r="K62" s="31" t="s">
        <v>18</v>
      </c>
      <c r="L62" s="73">
        <f t="shared" si="2"/>
        <v>411513</v>
      </c>
      <c r="M62" s="74">
        <f t="shared" si="2"/>
        <v>260616</v>
      </c>
      <c r="N62" s="34" t="s">
        <v>26</v>
      </c>
      <c r="O62" s="74">
        <f t="shared" si="3"/>
        <v>453719</v>
      </c>
      <c r="P62" s="74">
        <f t="shared" si="3"/>
        <v>231559</v>
      </c>
      <c r="Q62" s="74">
        <f t="shared" si="3"/>
        <v>166842</v>
      </c>
      <c r="R62" s="75">
        <f t="shared" si="4"/>
        <v>73001</v>
      </c>
    </row>
    <row r="63" spans="1:18" ht="14.25" customHeight="1">
      <c r="A63" s="21"/>
      <c r="B63" s="39" t="s">
        <v>19</v>
      </c>
      <c r="C63" s="62">
        <f t="shared" si="0"/>
        <v>263027</v>
      </c>
      <c r="D63" s="63">
        <f t="shared" si="0"/>
        <v>161488</v>
      </c>
      <c r="E63" s="51" t="s">
        <v>26</v>
      </c>
      <c r="F63" s="63">
        <f t="shared" si="1"/>
        <v>281527</v>
      </c>
      <c r="G63" s="63">
        <f t="shared" si="1"/>
        <v>144254</v>
      </c>
      <c r="H63" s="63">
        <f t="shared" si="1"/>
        <v>108037</v>
      </c>
      <c r="I63" s="72">
        <v>69040</v>
      </c>
      <c r="J63" s="21"/>
      <c r="K63" s="39" t="s">
        <v>19</v>
      </c>
      <c r="L63" s="62">
        <f t="shared" si="2"/>
        <v>407853</v>
      </c>
      <c r="M63" s="63">
        <f t="shared" si="2"/>
        <v>250407</v>
      </c>
      <c r="N63" s="51" t="s">
        <v>26</v>
      </c>
      <c r="O63" s="63">
        <f t="shared" si="3"/>
        <v>436543</v>
      </c>
      <c r="P63" s="63">
        <f t="shared" si="3"/>
        <v>223682</v>
      </c>
      <c r="Q63" s="63">
        <f t="shared" si="3"/>
        <v>167533</v>
      </c>
      <c r="R63" s="72">
        <f t="shared" si="4"/>
        <v>69040</v>
      </c>
    </row>
    <row r="64" spans="1:18" ht="14.25" customHeight="1">
      <c r="A64" s="21"/>
      <c r="B64" s="31" t="s">
        <v>20</v>
      </c>
      <c r="C64" s="73">
        <f t="shared" si="0"/>
        <v>262264</v>
      </c>
      <c r="D64" s="74">
        <f t="shared" si="0"/>
        <v>169459</v>
      </c>
      <c r="E64" s="34" t="s">
        <v>26</v>
      </c>
      <c r="F64" s="74">
        <f t="shared" si="1"/>
        <v>285437</v>
      </c>
      <c r="G64" s="74">
        <f t="shared" si="1"/>
        <v>148012</v>
      </c>
      <c r="H64" s="74">
        <f t="shared" si="1"/>
        <v>108258</v>
      </c>
      <c r="I64" s="75">
        <v>70609</v>
      </c>
      <c r="J64" s="21"/>
      <c r="K64" s="31" t="s">
        <v>20</v>
      </c>
      <c r="L64" s="73">
        <f t="shared" si="2"/>
        <v>406670</v>
      </c>
      <c r="M64" s="74">
        <f t="shared" si="2"/>
        <v>262767</v>
      </c>
      <c r="N64" s="34" t="s">
        <v>26</v>
      </c>
      <c r="O64" s="74">
        <f t="shared" si="3"/>
        <v>442608</v>
      </c>
      <c r="P64" s="74">
        <f t="shared" si="3"/>
        <v>229513</v>
      </c>
      <c r="Q64" s="74">
        <f t="shared" si="3"/>
        <v>167869</v>
      </c>
      <c r="R64" s="75">
        <f t="shared" si="4"/>
        <v>70609</v>
      </c>
    </row>
    <row r="65" spans="1:18" ht="14.25" customHeight="1">
      <c r="A65" s="71"/>
      <c r="B65" s="39" t="s">
        <v>21</v>
      </c>
      <c r="C65" s="62">
        <f t="shared" si="0"/>
        <v>269355</v>
      </c>
      <c r="D65" s="63">
        <f t="shared" si="0"/>
        <v>169600</v>
      </c>
      <c r="E65" s="51" t="s">
        <v>26</v>
      </c>
      <c r="F65" s="63">
        <f t="shared" si="1"/>
        <v>292974</v>
      </c>
      <c r="G65" s="63">
        <f t="shared" si="1"/>
        <v>149825</v>
      </c>
      <c r="H65" s="63">
        <f t="shared" si="1"/>
        <v>107398</v>
      </c>
      <c r="I65" s="72">
        <v>71226</v>
      </c>
      <c r="J65" s="71"/>
      <c r="K65" s="39" t="s">
        <v>21</v>
      </c>
      <c r="L65" s="62">
        <f t="shared" si="2"/>
        <v>417667</v>
      </c>
      <c r="M65" s="63">
        <f t="shared" si="2"/>
        <v>262985</v>
      </c>
      <c r="N65" s="51" t="s">
        <v>26</v>
      </c>
      <c r="O65" s="63">
        <f t="shared" si="3"/>
        <v>454295</v>
      </c>
      <c r="P65" s="63">
        <f t="shared" si="3"/>
        <v>232320</v>
      </c>
      <c r="Q65" s="63">
        <f t="shared" si="3"/>
        <v>166532</v>
      </c>
      <c r="R65" s="72">
        <f t="shared" si="4"/>
        <v>71226</v>
      </c>
    </row>
    <row r="66" spans="1:18" ht="14.25" customHeight="1">
      <c r="A66" s="71"/>
      <c r="B66" s="31" t="s">
        <v>22</v>
      </c>
      <c r="C66" s="73">
        <f t="shared" si="0"/>
        <v>267754</v>
      </c>
      <c r="D66" s="74">
        <f t="shared" si="0"/>
        <v>163960</v>
      </c>
      <c r="E66" s="34" t="s">
        <v>26</v>
      </c>
      <c r="F66" s="74">
        <f t="shared" si="1"/>
        <v>277796</v>
      </c>
      <c r="G66" s="74">
        <f t="shared" si="1"/>
        <v>144121</v>
      </c>
      <c r="H66" s="74">
        <f t="shared" si="1"/>
        <v>119235</v>
      </c>
      <c r="I66" s="75">
        <v>67406</v>
      </c>
      <c r="J66" s="71"/>
      <c r="K66" s="31" t="s">
        <v>22</v>
      </c>
      <c r="L66" s="73">
        <f t="shared" si="2"/>
        <v>415186</v>
      </c>
      <c r="M66" s="74">
        <f t="shared" si="2"/>
        <v>254245</v>
      </c>
      <c r="N66" s="34" t="s">
        <v>26</v>
      </c>
      <c r="O66" s="74">
        <f t="shared" si="3"/>
        <v>430757</v>
      </c>
      <c r="P66" s="74">
        <f t="shared" si="3"/>
        <v>223478</v>
      </c>
      <c r="Q66" s="74">
        <f t="shared" si="3"/>
        <v>184887</v>
      </c>
      <c r="R66" s="75">
        <f t="shared" si="4"/>
        <v>67406</v>
      </c>
    </row>
    <row r="67" spans="1:18" ht="14.25" customHeight="1" thickBot="1">
      <c r="A67" s="53"/>
      <c r="B67" s="76" t="s">
        <v>30</v>
      </c>
      <c r="C67" s="77">
        <f aca="true" t="shared" si="5" ref="C67:I67">SUM(C55:C66)</f>
        <v>3115953</v>
      </c>
      <c r="D67" s="78">
        <f t="shared" si="5"/>
        <v>1994260</v>
      </c>
      <c r="E67" s="78">
        <f t="shared" si="5"/>
        <v>0</v>
      </c>
      <c r="F67" s="78">
        <f t="shared" si="5"/>
        <v>3368456</v>
      </c>
      <c r="G67" s="78">
        <f t="shared" si="5"/>
        <v>1745064</v>
      </c>
      <c r="H67" s="78"/>
      <c r="I67" s="60">
        <f t="shared" si="5"/>
        <v>837247</v>
      </c>
      <c r="J67" s="53"/>
      <c r="K67" s="79" t="s">
        <v>31</v>
      </c>
      <c r="L67" s="77">
        <f aca="true" t="shared" si="6" ref="L67:R67">SUM(L55:L66)</f>
        <v>4831672</v>
      </c>
      <c r="M67" s="78">
        <f t="shared" si="6"/>
        <v>3092354</v>
      </c>
      <c r="N67" s="78">
        <f t="shared" si="6"/>
        <v>0</v>
      </c>
      <c r="O67" s="78">
        <f t="shared" si="6"/>
        <v>5223208</v>
      </c>
      <c r="P67" s="78">
        <f t="shared" si="6"/>
        <v>2705941</v>
      </c>
      <c r="Q67" s="78"/>
      <c r="R67" s="80">
        <f t="shared" si="6"/>
        <v>837247</v>
      </c>
    </row>
    <row r="68" ht="14.25" customHeight="1"/>
    <row r="69" spans="1:10" s="11" customFormat="1" ht="21.75" customHeight="1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</row>
  </sheetData>
  <sheetProtection/>
  <mergeCells count="1">
    <mergeCell ref="A69:J69"/>
  </mergeCells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4" width="9.25390625" style="0" bestFit="1" customWidth="1"/>
    <col min="6" max="7" width="9.25390625" style="0" bestFit="1" customWidth="1"/>
    <col min="12" max="13" width="9.25390625" style="0" bestFit="1" customWidth="1"/>
    <col min="15" max="16" width="9.25390625" style="0" bestFit="1" customWidth="1"/>
  </cols>
  <sheetData>
    <row r="1" spans="1:18" ht="23.25" thickBot="1">
      <c r="A1" s="1" t="s">
        <v>52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53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2815</v>
      </c>
      <c r="D3" s="24">
        <v>2381</v>
      </c>
      <c r="E3" s="25" t="s">
        <v>42</v>
      </c>
      <c r="F3" s="24">
        <v>4684</v>
      </c>
      <c r="G3" s="24">
        <v>1028</v>
      </c>
      <c r="H3" s="24">
        <v>3635</v>
      </c>
      <c r="I3" s="26" t="s">
        <v>27</v>
      </c>
      <c r="J3" s="21" t="s">
        <v>10</v>
      </c>
      <c r="K3" s="22" t="s">
        <v>11</v>
      </c>
      <c r="L3" s="27">
        <v>4365</v>
      </c>
      <c r="M3" s="28">
        <v>3692</v>
      </c>
      <c r="N3" s="29" t="s">
        <v>42</v>
      </c>
      <c r="O3" s="28">
        <v>7263</v>
      </c>
      <c r="P3" s="28">
        <v>1594</v>
      </c>
      <c r="Q3" s="28">
        <v>5635</v>
      </c>
      <c r="R3" s="30" t="s">
        <v>27</v>
      </c>
    </row>
    <row r="4" spans="1:18" ht="13.5">
      <c r="A4" s="21"/>
      <c r="B4" s="31" t="s">
        <v>12</v>
      </c>
      <c r="C4" s="32">
        <v>3657</v>
      </c>
      <c r="D4" s="33">
        <v>2616</v>
      </c>
      <c r="E4" s="81" t="s">
        <v>42</v>
      </c>
      <c r="F4" s="33">
        <v>4985</v>
      </c>
      <c r="G4" s="35">
        <v>1436</v>
      </c>
      <c r="H4" s="33">
        <v>3485</v>
      </c>
      <c r="I4" s="36" t="s">
        <v>27</v>
      </c>
      <c r="J4" s="21"/>
      <c r="K4" s="31" t="s">
        <v>12</v>
      </c>
      <c r="L4" s="37">
        <v>5671</v>
      </c>
      <c r="M4" s="38">
        <v>4057</v>
      </c>
      <c r="N4" s="34" t="s">
        <v>42</v>
      </c>
      <c r="O4" s="38">
        <v>7731</v>
      </c>
      <c r="P4" s="38">
        <v>2227</v>
      </c>
      <c r="Q4" s="38">
        <v>5405</v>
      </c>
      <c r="R4" s="36" t="s">
        <v>27</v>
      </c>
    </row>
    <row r="5" spans="1:18" ht="13.5">
      <c r="A5" s="21"/>
      <c r="B5" s="39" t="s">
        <v>13</v>
      </c>
      <c r="C5" s="40">
        <v>3642</v>
      </c>
      <c r="D5" s="41">
        <v>2260</v>
      </c>
      <c r="E5" s="82" t="s">
        <v>42</v>
      </c>
      <c r="F5" s="41">
        <v>4770</v>
      </c>
      <c r="G5" s="41">
        <v>1160</v>
      </c>
      <c r="H5" s="41">
        <v>3458</v>
      </c>
      <c r="I5" s="26" t="s">
        <v>27</v>
      </c>
      <c r="J5" s="21"/>
      <c r="K5" s="39" t="s">
        <v>13</v>
      </c>
      <c r="L5" s="43">
        <v>5649</v>
      </c>
      <c r="M5" s="44">
        <v>3504</v>
      </c>
      <c r="N5" s="82" t="s">
        <v>42</v>
      </c>
      <c r="O5" s="44">
        <v>7398</v>
      </c>
      <c r="P5" s="44">
        <v>1799</v>
      </c>
      <c r="Q5" s="44">
        <v>5361</v>
      </c>
      <c r="R5" s="45" t="s">
        <v>27</v>
      </c>
    </row>
    <row r="6" spans="1:18" ht="13.5">
      <c r="A6" s="21"/>
      <c r="B6" s="31" t="s">
        <v>14</v>
      </c>
      <c r="C6" s="32">
        <v>3385</v>
      </c>
      <c r="D6" s="33">
        <v>2373</v>
      </c>
      <c r="E6" s="81" t="s">
        <v>42</v>
      </c>
      <c r="F6" s="33">
        <v>4935</v>
      </c>
      <c r="G6" s="33">
        <v>1012</v>
      </c>
      <c r="H6" s="33">
        <v>3268</v>
      </c>
      <c r="I6" s="46" t="s">
        <v>27</v>
      </c>
      <c r="J6" s="21"/>
      <c r="K6" s="31" t="s">
        <v>14</v>
      </c>
      <c r="L6" s="37">
        <v>5249</v>
      </c>
      <c r="M6" s="38">
        <v>3679</v>
      </c>
      <c r="N6" s="35" t="s">
        <v>42</v>
      </c>
      <c r="O6" s="38">
        <v>7651</v>
      </c>
      <c r="P6" s="38">
        <v>1569</v>
      </c>
      <c r="Q6" s="38">
        <v>5069</v>
      </c>
      <c r="R6" s="47" t="s">
        <v>27</v>
      </c>
    </row>
    <row r="7" spans="1:18" ht="13.5">
      <c r="A7" s="21"/>
      <c r="B7" s="39" t="s">
        <v>15</v>
      </c>
      <c r="C7" s="40">
        <v>3431</v>
      </c>
      <c r="D7" s="41">
        <v>2391</v>
      </c>
      <c r="E7" s="82" t="s">
        <v>51</v>
      </c>
      <c r="F7" s="41">
        <v>5030</v>
      </c>
      <c r="G7" s="41">
        <v>1149</v>
      </c>
      <c r="H7" s="41">
        <v>2911</v>
      </c>
      <c r="I7" s="48" t="s">
        <v>27</v>
      </c>
      <c r="J7" s="21"/>
      <c r="K7" s="39" t="s">
        <v>15</v>
      </c>
      <c r="L7" s="43">
        <v>5319</v>
      </c>
      <c r="M7" s="44">
        <v>3707</v>
      </c>
      <c r="N7" s="82" t="s">
        <v>42</v>
      </c>
      <c r="O7" s="44">
        <v>7800</v>
      </c>
      <c r="P7" s="44">
        <v>1781</v>
      </c>
      <c r="Q7" s="44">
        <v>4513</v>
      </c>
      <c r="R7" s="49" t="s">
        <v>27</v>
      </c>
    </row>
    <row r="8" spans="1:18" ht="13.5">
      <c r="A8" s="21"/>
      <c r="B8" s="31" t="s">
        <v>16</v>
      </c>
      <c r="C8" s="32">
        <v>3787</v>
      </c>
      <c r="D8" s="33">
        <v>2712</v>
      </c>
      <c r="E8" s="34" t="s">
        <v>42</v>
      </c>
      <c r="F8" s="33">
        <v>5684</v>
      </c>
      <c r="G8" s="33">
        <v>1160</v>
      </c>
      <c r="H8" s="33">
        <v>2732</v>
      </c>
      <c r="I8" s="46" t="s">
        <v>27</v>
      </c>
      <c r="J8" s="21"/>
      <c r="K8" s="31" t="s">
        <v>16</v>
      </c>
      <c r="L8" s="37">
        <v>5873</v>
      </c>
      <c r="M8" s="38">
        <v>4205</v>
      </c>
      <c r="N8" s="35" t="s">
        <v>42</v>
      </c>
      <c r="O8" s="38">
        <v>8814</v>
      </c>
      <c r="P8" s="38">
        <v>1799</v>
      </c>
      <c r="Q8" s="38">
        <v>4235</v>
      </c>
      <c r="R8" s="47" t="s">
        <v>27</v>
      </c>
    </row>
    <row r="9" spans="1:18" ht="13.5">
      <c r="A9" s="21"/>
      <c r="B9" s="39" t="s">
        <v>17</v>
      </c>
      <c r="C9" s="40">
        <v>4134</v>
      </c>
      <c r="D9" s="41">
        <v>2640</v>
      </c>
      <c r="E9" s="51" t="s">
        <v>42</v>
      </c>
      <c r="F9" s="41">
        <v>5397</v>
      </c>
      <c r="G9" s="41">
        <v>1225</v>
      </c>
      <c r="H9" s="41">
        <v>2884</v>
      </c>
      <c r="I9" s="48" t="s">
        <v>27</v>
      </c>
      <c r="J9" s="21"/>
      <c r="K9" s="39" t="s">
        <v>17</v>
      </c>
      <c r="L9" s="43">
        <v>6412</v>
      </c>
      <c r="M9" s="44">
        <v>4094</v>
      </c>
      <c r="N9" s="82" t="s">
        <v>42</v>
      </c>
      <c r="O9" s="44">
        <v>8369</v>
      </c>
      <c r="P9" s="44">
        <v>1898</v>
      </c>
      <c r="Q9" s="44">
        <v>4474</v>
      </c>
      <c r="R9" s="49" t="s">
        <v>27</v>
      </c>
    </row>
    <row r="10" spans="1:18" ht="13.5">
      <c r="A10" s="21"/>
      <c r="B10" s="31" t="s">
        <v>18</v>
      </c>
      <c r="C10" s="32">
        <v>3852</v>
      </c>
      <c r="D10" s="33">
        <v>2510</v>
      </c>
      <c r="E10" s="34" t="s">
        <v>42</v>
      </c>
      <c r="F10" s="33">
        <v>5317</v>
      </c>
      <c r="G10" s="33">
        <v>1191</v>
      </c>
      <c r="H10" s="33">
        <v>2764</v>
      </c>
      <c r="I10" s="46" t="s">
        <v>27</v>
      </c>
      <c r="J10" s="21"/>
      <c r="K10" s="31" t="s">
        <v>18</v>
      </c>
      <c r="L10" s="37">
        <v>5974</v>
      </c>
      <c r="M10" s="38">
        <v>3892</v>
      </c>
      <c r="N10" s="83" t="s">
        <v>42</v>
      </c>
      <c r="O10" s="38">
        <v>8246</v>
      </c>
      <c r="P10" s="38">
        <v>1847</v>
      </c>
      <c r="Q10" s="38">
        <v>4286</v>
      </c>
      <c r="R10" s="47" t="s">
        <v>27</v>
      </c>
    </row>
    <row r="11" spans="1:18" ht="13.5">
      <c r="A11" s="21"/>
      <c r="B11" s="39" t="s">
        <v>19</v>
      </c>
      <c r="C11" s="40">
        <v>3810</v>
      </c>
      <c r="D11" s="41">
        <v>2514</v>
      </c>
      <c r="E11" s="51" t="s">
        <v>42</v>
      </c>
      <c r="F11" s="41">
        <v>5247</v>
      </c>
      <c r="G11" s="41">
        <v>944</v>
      </c>
      <c r="H11" s="41">
        <v>2897</v>
      </c>
      <c r="I11" s="48" t="s">
        <v>27</v>
      </c>
      <c r="J11" s="21"/>
      <c r="K11" s="39" t="s">
        <v>19</v>
      </c>
      <c r="L11" s="43">
        <v>5908</v>
      </c>
      <c r="M11" s="44">
        <v>3898</v>
      </c>
      <c r="N11" s="82" t="s">
        <v>42</v>
      </c>
      <c r="O11" s="44">
        <v>8137</v>
      </c>
      <c r="P11" s="44">
        <v>1464</v>
      </c>
      <c r="Q11" s="41">
        <v>4491</v>
      </c>
      <c r="R11" s="48" t="s">
        <v>27</v>
      </c>
    </row>
    <row r="12" spans="1:18" ht="13.5">
      <c r="A12" s="21"/>
      <c r="B12" s="31" t="s">
        <v>20</v>
      </c>
      <c r="C12" s="32">
        <v>3490</v>
      </c>
      <c r="D12" s="33">
        <v>2387</v>
      </c>
      <c r="E12" s="34" t="s">
        <v>42</v>
      </c>
      <c r="F12" s="33">
        <v>4803</v>
      </c>
      <c r="G12" s="33">
        <v>919</v>
      </c>
      <c r="H12" s="33">
        <v>3016</v>
      </c>
      <c r="I12" s="46" t="s">
        <v>27</v>
      </c>
      <c r="J12" s="21"/>
      <c r="K12" s="31" t="s">
        <v>20</v>
      </c>
      <c r="L12" s="37">
        <v>5411</v>
      </c>
      <c r="M12" s="38">
        <v>3702</v>
      </c>
      <c r="N12" s="34" t="s">
        <v>42</v>
      </c>
      <c r="O12" s="38">
        <v>7447</v>
      </c>
      <c r="P12" s="38">
        <v>1425</v>
      </c>
      <c r="Q12" s="38">
        <v>4677</v>
      </c>
      <c r="R12" s="47" t="s">
        <v>27</v>
      </c>
    </row>
    <row r="13" spans="1:18" ht="13.5">
      <c r="A13" s="21"/>
      <c r="B13" s="39" t="s">
        <v>21</v>
      </c>
      <c r="C13" s="40">
        <v>3705</v>
      </c>
      <c r="D13" s="41">
        <v>2755</v>
      </c>
      <c r="E13" s="51" t="s">
        <v>42</v>
      </c>
      <c r="F13" s="41">
        <v>5434</v>
      </c>
      <c r="G13" s="41">
        <v>831</v>
      </c>
      <c r="H13" s="41">
        <v>3206</v>
      </c>
      <c r="I13" s="48" t="s">
        <v>27</v>
      </c>
      <c r="J13" s="21"/>
      <c r="K13" s="39" t="s">
        <v>21</v>
      </c>
      <c r="L13" s="43">
        <v>5744</v>
      </c>
      <c r="M13" s="44">
        <v>4271</v>
      </c>
      <c r="N13" s="51" t="s">
        <v>42</v>
      </c>
      <c r="O13" s="44">
        <v>8424</v>
      </c>
      <c r="P13" s="44">
        <v>1289</v>
      </c>
      <c r="Q13" s="41">
        <v>4974</v>
      </c>
      <c r="R13" s="48" t="s">
        <v>27</v>
      </c>
    </row>
    <row r="14" spans="1:18" ht="13.5">
      <c r="A14" s="21"/>
      <c r="B14" s="31" t="s">
        <v>22</v>
      </c>
      <c r="C14" s="32">
        <v>3669</v>
      </c>
      <c r="D14" s="33">
        <v>2496</v>
      </c>
      <c r="E14" s="34" t="s">
        <v>42</v>
      </c>
      <c r="F14" s="33">
        <v>5183</v>
      </c>
      <c r="G14" s="33">
        <v>957</v>
      </c>
      <c r="H14" s="33">
        <v>3237</v>
      </c>
      <c r="I14" s="36" t="s">
        <v>27</v>
      </c>
      <c r="J14" s="52"/>
      <c r="K14" s="31" t="s">
        <v>22</v>
      </c>
      <c r="L14" s="37">
        <v>5687</v>
      </c>
      <c r="M14" s="38">
        <v>3872</v>
      </c>
      <c r="N14" s="34" t="s">
        <v>42</v>
      </c>
      <c r="O14" s="38">
        <v>8035</v>
      </c>
      <c r="P14" s="38">
        <v>1483</v>
      </c>
      <c r="Q14" s="38">
        <v>5017</v>
      </c>
      <c r="R14" s="36" t="s">
        <v>27</v>
      </c>
    </row>
    <row r="15" spans="1:18" ht="14.25" thickBot="1">
      <c r="A15" s="53"/>
      <c r="B15" s="54" t="s">
        <v>23</v>
      </c>
      <c r="C15" s="55">
        <f>SUM(C3:C14)</f>
        <v>43377</v>
      </c>
      <c r="D15" s="56">
        <f>SUM(D3:D14)</f>
        <v>30035</v>
      </c>
      <c r="E15" s="56">
        <f>SUM(E3:E14)</f>
        <v>0</v>
      </c>
      <c r="F15" s="56">
        <f>SUM(F3:F14)</f>
        <v>61469</v>
      </c>
      <c r="G15" s="56">
        <f>SUM(G3:G14)</f>
        <v>13012</v>
      </c>
      <c r="H15" s="56"/>
      <c r="I15" s="57"/>
      <c r="J15" s="53"/>
      <c r="K15" s="58" t="s">
        <v>23</v>
      </c>
      <c r="L15" s="59">
        <f>SUM(L3:L14)</f>
        <v>67262</v>
      </c>
      <c r="M15" s="56">
        <f>SUM(M3:M14)</f>
        <v>46573</v>
      </c>
      <c r="N15" s="56">
        <f>SUM(N3:N14)</f>
        <v>0</v>
      </c>
      <c r="O15" s="56">
        <f>SUM(O3:O14)</f>
        <v>95315</v>
      </c>
      <c r="P15" s="56">
        <f>SUM(P3:P14)</f>
        <v>20175</v>
      </c>
      <c r="Q15" s="56"/>
      <c r="R15" s="60"/>
    </row>
    <row r="16" spans="1:18" ht="13.5">
      <c r="A16" s="21" t="s">
        <v>34</v>
      </c>
      <c r="B16" s="61" t="s">
        <v>11</v>
      </c>
      <c r="C16" s="62">
        <v>12415</v>
      </c>
      <c r="D16" s="63">
        <v>7131</v>
      </c>
      <c r="E16" s="51" t="s">
        <v>42</v>
      </c>
      <c r="F16" s="63">
        <v>13903</v>
      </c>
      <c r="G16" s="63">
        <v>5333</v>
      </c>
      <c r="H16" s="63">
        <v>7563</v>
      </c>
      <c r="I16" s="64" t="s">
        <v>27</v>
      </c>
      <c r="J16" s="21" t="s">
        <v>34</v>
      </c>
      <c r="K16" s="61" t="s">
        <v>11</v>
      </c>
      <c r="L16" s="65">
        <v>19251</v>
      </c>
      <c r="M16" s="66">
        <v>11057</v>
      </c>
      <c r="N16" s="67" t="s">
        <v>42</v>
      </c>
      <c r="O16" s="66">
        <v>21558</v>
      </c>
      <c r="P16" s="66">
        <v>8269</v>
      </c>
      <c r="Q16" s="66">
        <v>11726</v>
      </c>
      <c r="R16" s="68" t="s">
        <v>24</v>
      </c>
    </row>
    <row r="17" spans="1:18" ht="13.5">
      <c r="A17" s="21"/>
      <c r="B17" s="31" t="s">
        <v>12</v>
      </c>
      <c r="C17" s="32">
        <v>13173</v>
      </c>
      <c r="D17" s="33">
        <v>7814</v>
      </c>
      <c r="E17" s="81" t="s">
        <v>42</v>
      </c>
      <c r="F17" s="33">
        <v>15787</v>
      </c>
      <c r="G17" s="33">
        <v>5405</v>
      </c>
      <c r="H17" s="33">
        <v>7357</v>
      </c>
      <c r="I17" s="36" t="s">
        <v>27</v>
      </c>
      <c r="J17" s="21"/>
      <c r="K17" s="31" t="s">
        <v>12</v>
      </c>
      <c r="L17" s="69">
        <v>20425</v>
      </c>
      <c r="M17" s="70">
        <v>12115</v>
      </c>
      <c r="N17" s="34" t="s">
        <v>42</v>
      </c>
      <c r="O17" s="70">
        <v>24480</v>
      </c>
      <c r="P17" s="70">
        <v>8381</v>
      </c>
      <c r="Q17" s="70">
        <v>11406</v>
      </c>
      <c r="R17" s="36" t="s">
        <v>27</v>
      </c>
    </row>
    <row r="18" spans="1:18" ht="13.5">
      <c r="A18" s="21"/>
      <c r="B18" s="39" t="s">
        <v>13</v>
      </c>
      <c r="C18" s="40">
        <v>13944</v>
      </c>
      <c r="D18" s="41">
        <v>7352</v>
      </c>
      <c r="E18" s="82" t="s">
        <v>42</v>
      </c>
      <c r="F18" s="41">
        <v>15242</v>
      </c>
      <c r="G18" s="41">
        <v>6156</v>
      </c>
      <c r="H18" s="41">
        <v>7257</v>
      </c>
      <c r="I18" s="26" t="s">
        <v>27</v>
      </c>
      <c r="J18" s="21"/>
      <c r="K18" s="39" t="s">
        <v>13</v>
      </c>
      <c r="L18" s="43">
        <v>21623</v>
      </c>
      <c r="M18" s="44">
        <v>11401</v>
      </c>
      <c r="N18" s="82" t="s">
        <v>42</v>
      </c>
      <c r="O18" s="44">
        <v>23633</v>
      </c>
      <c r="P18" s="44">
        <v>9544</v>
      </c>
      <c r="Q18" s="44">
        <v>11253</v>
      </c>
      <c r="R18" s="45" t="s">
        <v>27</v>
      </c>
    </row>
    <row r="19" spans="1:18" ht="13.5">
      <c r="A19" s="21"/>
      <c r="B19" s="31" t="s">
        <v>14</v>
      </c>
      <c r="C19" s="32">
        <v>14869</v>
      </c>
      <c r="D19" s="33">
        <v>8629</v>
      </c>
      <c r="E19" s="35" t="s">
        <v>42</v>
      </c>
      <c r="F19" s="33">
        <v>16658</v>
      </c>
      <c r="G19" s="33">
        <v>6361</v>
      </c>
      <c r="H19" s="33">
        <v>7735</v>
      </c>
      <c r="I19" s="46" t="s">
        <v>27</v>
      </c>
      <c r="J19" s="21"/>
      <c r="K19" s="31" t="s">
        <v>14</v>
      </c>
      <c r="L19" s="37">
        <v>23057</v>
      </c>
      <c r="M19" s="38">
        <v>13381</v>
      </c>
      <c r="N19" s="35" t="s">
        <v>42</v>
      </c>
      <c r="O19" s="38">
        <v>25830</v>
      </c>
      <c r="P19" s="38">
        <v>9864</v>
      </c>
      <c r="Q19" s="38">
        <v>11997</v>
      </c>
      <c r="R19" s="36" t="s">
        <v>27</v>
      </c>
    </row>
    <row r="20" spans="1:18" ht="13.5">
      <c r="A20" s="21"/>
      <c r="B20" s="39" t="s">
        <v>15</v>
      </c>
      <c r="C20" s="40">
        <v>14857</v>
      </c>
      <c r="D20" s="41">
        <v>8741</v>
      </c>
      <c r="E20" s="82" t="s">
        <v>42</v>
      </c>
      <c r="F20" s="41">
        <v>17622</v>
      </c>
      <c r="G20" s="41">
        <v>5999</v>
      </c>
      <c r="H20" s="41">
        <v>7716</v>
      </c>
      <c r="I20" s="48" t="s">
        <v>27</v>
      </c>
      <c r="J20" s="21"/>
      <c r="K20" s="39" t="s">
        <v>15</v>
      </c>
      <c r="L20" s="40">
        <v>23040</v>
      </c>
      <c r="M20" s="41">
        <v>13553</v>
      </c>
      <c r="N20" s="82" t="s">
        <v>42</v>
      </c>
      <c r="O20" s="41">
        <v>27325</v>
      </c>
      <c r="P20" s="41">
        <v>9302</v>
      </c>
      <c r="Q20" s="41">
        <v>11964</v>
      </c>
      <c r="R20" s="45" t="s">
        <v>27</v>
      </c>
    </row>
    <row r="21" spans="1:18" ht="13.5">
      <c r="A21" s="21"/>
      <c r="B21" s="31" t="s">
        <v>16</v>
      </c>
      <c r="C21" s="32">
        <v>14094</v>
      </c>
      <c r="D21" s="33">
        <v>7876</v>
      </c>
      <c r="E21" s="35" t="s">
        <v>42</v>
      </c>
      <c r="F21" s="33">
        <v>15886</v>
      </c>
      <c r="G21" s="33">
        <v>5942</v>
      </c>
      <c r="H21" s="33">
        <v>7907</v>
      </c>
      <c r="I21" s="46" t="s">
        <v>27</v>
      </c>
      <c r="J21" s="21"/>
      <c r="K21" s="31" t="s">
        <v>16</v>
      </c>
      <c r="L21" s="37">
        <v>21856</v>
      </c>
      <c r="M21" s="38">
        <v>12213</v>
      </c>
      <c r="N21" s="35" t="s">
        <v>42</v>
      </c>
      <c r="O21" s="38">
        <v>24633</v>
      </c>
      <c r="P21" s="38">
        <v>9214</v>
      </c>
      <c r="Q21" s="38">
        <v>12261</v>
      </c>
      <c r="R21" s="36" t="s">
        <v>27</v>
      </c>
    </row>
    <row r="22" spans="1:18" ht="13.5">
      <c r="A22" s="21"/>
      <c r="B22" s="39" t="s">
        <v>17</v>
      </c>
      <c r="C22" s="40">
        <v>14752</v>
      </c>
      <c r="D22" s="41">
        <v>8187</v>
      </c>
      <c r="E22" s="82" t="s">
        <v>42</v>
      </c>
      <c r="F22" s="41">
        <v>16711</v>
      </c>
      <c r="G22" s="41">
        <v>6109</v>
      </c>
      <c r="H22" s="41">
        <v>8026</v>
      </c>
      <c r="I22" s="48" t="s">
        <v>27</v>
      </c>
      <c r="J22" s="21"/>
      <c r="K22" s="39" t="s">
        <v>17</v>
      </c>
      <c r="L22" s="43">
        <v>22873</v>
      </c>
      <c r="M22" s="44">
        <v>12695</v>
      </c>
      <c r="N22" s="82" t="s">
        <v>42</v>
      </c>
      <c r="O22" s="44">
        <v>25914</v>
      </c>
      <c r="P22" s="44">
        <v>9472</v>
      </c>
      <c r="Q22" s="44">
        <v>12443</v>
      </c>
      <c r="R22" s="45" t="s">
        <v>27</v>
      </c>
    </row>
    <row r="23" spans="1:18" ht="13.5">
      <c r="A23" s="21"/>
      <c r="B23" s="31" t="s">
        <v>18</v>
      </c>
      <c r="C23" s="32">
        <v>13409</v>
      </c>
      <c r="D23" s="33">
        <v>7893</v>
      </c>
      <c r="E23" s="35" t="s">
        <v>42</v>
      </c>
      <c r="F23" s="33">
        <v>15935</v>
      </c>
      <c r="G23" s="33">
        <v>5338</v>
      </c>
      <c r="H23" s="33">
        <v>8022</v>
      </c>
      <c r="I23" s="46" t="s">
        <v>27</v>
      </c>
      <c r="J23" s="21"/>
      <c r="K23" s="31" t="s">
        <v>18</v>
      </c>
      <c r="L23" s="37">
        <v>20794</v>
      </c>
      <c r="M23" s="38">
        <v>12240</v>
      </c>
      <c r="N23" s="83" t="s">
        <v>42</v>
      </c>
      <c r="O23" s="38">
        <v>24706</v>
      </c>
      <c r="P23" s="38">
        <v>8277</v>
      </c>
      <c r="Q23" s="38">
        <v>12439</v>
      </c>
      <c r="R23" s="36" t="s">
        <v>27</v>
      </c>
    </row>
    <row r="24" spans="1:18" ht="13.5">
      <c r="A24" s="21"/>
      <c r="B24" s="39" t="s">
        <v>19</v>
      </c>
      <c r="C24" s="40">
        <v>14166</v>
      </c>
      <c r="D24" s="41">
        <v>8137</v>
      </c>
      <c r="E24" s="51" t="s">
        <v>42</v>
      </c>
      <c r="F24" s="41">
        <v>16859</v>
      </c>
      <c r="G24" s="41">
        <v>5324</v>
      </c>
      <c r="H24" s="41">
        <v>8141</v>
      </c>
      <c r="I24" s="48" t="s">
        <v>27</v>
      </c>
      <c r="J24" s="21"/>
      <c r="K24" s="39" t="s">
        <v>19</v>
      </c>
      <c r="L24" s="43">
        <v>21968</v>
      </c>
      <c r="M24" s="44">
        <v>12616</v>
      </c>
      <c r="N24" s="82" t="s">
        <v>42</v>
      </c>
      <c r="O24" s="44">
        <v>26141</v>
      </c>
      <c r="P24" s="44">
        <v>8256</v>
      </c>
      <c r="Q24" s="41">
        <v>12625</v>
      </c>
      <c r="R24" s="48" t="s">
        <v>27</v>
      </c>
    </row>
    <row r="25" spans="1:18" ht="13.5">
      <c r="A25" s="21"/>
      <c r="B25" s="31" t="s">
        <v>20</v>
      </c>
      <c r="C25" s="32">
        <v>14107</v>
      </c>
      <c r="D25" s="33">
        <v>8666</v>
      </c>
      <c r="E25" s="34" t="s">
        <v>42</v>
      </c>
      <c r="F25" s="33">
        <v>17958</v>
      </c>
      <c r="G25" s="33">
        <v>5299</v>
      </c>
      <c r="H25" s="33">
        <v>7709</v>
      </c>
      <c r="I25" s="46" t="s">
        <v>27</v>
      </c>
      <c r="J25" s="21"/>
      <c r="K25" s="31" t="s">
        <v>20</v>
      </c>
      <c r="L25" s="37">
        <v>21874</v>
      </c>
      <c r="M25" s="38">
        <v>13439</v>
      </c>
      <c r="N25" s="34" t="s">
        <v>42</v>
      </c>
      <c r="O25" s="38">
        <v>27846</v>
      </c>
      <c r="P25" s="38">
        <v>8218</v>
      </c>
      <c r="Q25" s="38">
        <v>11954</v>
      </c>
      <c r="R25" s="36" t="s">
        <v>27</v>
      </c>
    </row>
    <row r="26" spans="1:18" ht="13.5">
      <c r="A26" s="21"/>
      <c r="B26" s="39" t="s">
        <v>21</v>
      </c>
      <c r="C26" s="40">
        <v>14683</v>
      </c>
      <c r="D26" s="41">
        <v>7831</v>
      </c>
      <c r="E26" s="51" t="s">
        <v>42</v>
      </c>
      <c r="F26" s="41">
        <v>16946</v>
      </c>
      <c r="G26" s="41">
        <v>5586</v>
      </c>
      <c r="H26" s="41">
        <v>7690</v>
      </c>
      <c r="I26" s="48" t="s">
        <v>27</v>
      </c>
      <c r="J26" s="21"/>
      <c r="K26" s="39" t="s">
        <v>21</v>
      </c>
      <c r="L26" s="43">
        <v>22768</v>
      </c>
      <c r="M26" s="44">
        <v>12143</v>
      </c>
      <c r="N26" s="51" t="s">
        <v>42</v>
      </c>
      <c r="O26" s="44">
        <v>26277</v>
      </c>
      <c r="P26" s="44">
        <v>8662</v>
      </c>
      <c r="Q26" s="44">
        <v>11927</v>
      </c>
      <c r="R26" s="45" t="s">
        <v>27</v>
      </c>
    </row>
    <row r="27" spans="1:18" ht="13.5">
      <c r="A27" s="21"/>
      <c r="B27" s="31" t="s">
        <v>22</v>
      </c>
      <c r="C27" s="32">
        <v>14914</v>
      </c>
      <c r="D27" s="33">
        <v>8144</v>
      </c>
      <c r="E27" s="34" t="s">
        <v>42</v>
      </c>
      <c r="F27" s="33">
        <v>16505</v>
      </c>
      <c r="G27" s="33">
        <v>5478</v>
      </c>
      <c r="H27" s="33">
        <v>8774</v>
      </c>
      <c r="I27" s="36" t="s">
        <v>27</v>
      </c>
      <c r="J27" s="21"/>
      <c r="K27" s="31" t="s">
        <v>22</v>
      </c>
      <c r="L27" s="37">
        <v>23127</v>
      </c>
      <c r="M27" s="38">
        <v>12628</v>
      </c>
      <c r="N27" s="34" t="s">
        <v>42</v>
      </c>
      <c r="O27" s="38">
        <v>25593</v>
      </c>
      <c r="P27" s="38">
        <v>8494</v>
      </c>
      <c r="Q27" s="38">
        <v>13606</v>
      </c>
      <c r="R27" s="36" t="s">
        <v>27</v>
      </c>
    </row>
    <row r="28" spans="1:18" ht="14.25" thickBot="1">
      <c r="A28" s="53"/>
      <c r="B28" s="54" t="s">
        <v>23</v>
      </c>
      <c r="C28" s="55">
        <f>SUM(C16:C27)</f>
        <v>169383</v>
      </c>
      <c r="D28" s="56">
        <f>SUM(D16:D27)</f>
        <v>96401</v>
      </c>
      <c r="E28" s="56">
        <f>SUM(E16:E27)</f>
        <v>0</v>
      </c>
      <c r="F28" s="56">
        <f>SUM(F16:F27)</f>
        <v>196012</v>
      </c>
      <c r="G28" s="56">
        <f>SUM(G16:G27)</f>
        <v>68330</v>
      </c>
      <c r="H28" s="56"/>
      <c r="I28" s="57"/>
      <c r="J28" s="53"/>
      <c r="K28" s="58" t="s">
        <v>23</v>
      </c>
      <c r="L28" s="59">
        <f>SUM(L16:L27)</f>
        <v>262656</v>
      </c>
      <c r="M28" s="56">
        <f>SUM(M16:M27)</f>
        <v>149481</v>
      </c>
      <c r="N28" s="56">
        <f>SUM(N16:N27)</f>
        <v>0</v>
      </c>
      <c r="O28" s="56">
        <f>SUM(O16:O27)</f>
        <v>303936</v>
      </c>
      <c r="P28" s="56">
        <f>SUM(P16:P27)</f>
        <v>105953</v>
      </c>
      <c r="Q28" s="56"/>
      <c r="R28" s="60"/>
    </row>
    <row r="29" spans="1:18" ht="13.5">
      <c r="A29" s="21" t="s">
        <v>35</v>
      </c>
      <c r="B29" s="61" t="s">
        <v>11</v>
      </c>
      <c r="C29" s="62">
        <v>40185</v>
      </c>
      <c r="D29" s="63">
        <v>31817</v>
      </c>
      <c r="E29" s="51" t="s">
        <v>42</v>
      </c>
      <c r="F29" s="63">
        <v>50092</v>
      </c>
      <c r="G29" s="63">
        <v>21431</v>
      </c>
      <c r="H29" s="63">
        <v>37591</v>
      </c>
      <c r="I29" s="64" t="s">
        <v>27</v>
      </c>
      <c r="J29" s="21" t="s">
        <v>35</v>
      </c>
      <c r="K29" s="61" t="s">
        <v>11</v>
      </c>
      <c r="L29" s="27">
        <v>62311</v>
      </c>
      <c r="M29" s="28">
        <v>49337</v>
      </c>
      <c r="N29" s="29" t="s">
        <v>42</v>
      </c>
      <c r="O29" s="28">
        <v>77676</v>
      </c>
      <c r="P29" s="28">
        <v>33231</v>
      </c>
      <c r="Q29" s="28">
        <v>58288</v>
      </c>
      <c r="R29" s="30" t="s">
        <v>27</v>
      </c>
    </row>
    <row r="30" spans="1:18" ht="13.5">
      <c r="A30" s="21"/>
      <c r="B30" s="31" t="s">
        <v>12</v>
      </c>
      <c r="C30" s="32">
        <v>43162</v>
      </c>
      <c r="D30" s="33">
        <v>33925</v>
      </c>
      <c r="E30" s="81" t="s">
        <v>42</v>
      </c>
      <c r="F30" s="33">
        <v>52672</v>
      </c>
      <c r="G30" s="33">
        <v>22201</v>
      </c>
      <c r="H30" s="33">
        <v>39803</v>
      </c>
      <c r="I30" s="36" t="s">
        <v>27</v>
      </c>
      <c r="J30" s="21"/>
      <c r="K30" s="31" t="s">
        <v>12</v>
      </c>
      <c r="L30" s="37">
        <v>66927</v>
      </c>
      <c r="M30" s="38">
        <v>52606</v>
      </c>
      <c r="N30" s="34" t="s">
        <v>42</v>
      </c>
      <c r="O30" s="38">
        <v>81674</v>
      </c>
      <c r="P30" s="38">
        <v>34427</v>
      </c>
      <c r="Q30" s="38">
        <v>61720</v>
      </c>
      <c r="R30" s="36" t="s">
        <v>27</v>
      </c>
    </row>
    <row r="31" spans="1:18" ht="13.5">
      <c r="A31" s="21"/>
      <c r="B31" s="39" t="s">
        <v>13</v>
      </c>
      <c r="C31" s="40">
        <v>42313</v>
      </c>
      <c r="D31" s="41">
        <v>34015</v>
      </c>
      <c r="E31" s="82" t="s">
        <v>42</v>
      </c>
      <c r="F31" s="41">
        <v>54438</v>
      </c>
      <c r="G31" s="41">
        <v>23677</v>
      </c>
      <c r="H31" s="41">
        <v>38014</v>
      </c>
      <c r="I31" s="26" t="s">
        <v>27</v>
      </c>
      <c r="J31" s="21"/>
      <c r="K31" s="39" t="s">
        <v>13</v>
      </c>
      <c r="L31" s="43">
        <v>65611</v>
      </c>
      <c r="M31" s="44">
        <v>52744</v>
      </c>
      <c r="N31" s="82" t="s">
        <v>42</v>
      </c>
      <c r="O31" s="44">
        <v>84413</v>
      </c>
      <c r="P31" s="44">
        <v>36715</v>
      </c>
      <c r="Q31" s="44">
        <v>58948</v>
      </c>
      <c r="R31" s="45" t="s">
        <v>27</v>
      </c>
    </row>
    <row r="32" spans="1:18" ht="13.5">
      <c r="A32" s="21"/>
      <c r="B32" s="31" t="s">
        <v>14</v>
      </c>
      <c r="C32" s="32">
        <v>44895</v>
      </c>
      <c r="D32" s="33">
        <v>36157</v>
      </c>
      <c r="E32" s="35" t="s">
        <v>42</v>
      </c>
      <c r="F32" s="33">
        <v>56664</v>
      </c>
      <c r="G32" s="33">
        <v>25667</v>
      </c>
      <c r="H32" s="33">
        <v>36735</v>
      </c>
      <c r="I32" s="46" t="s">
        <v>27</v>
      </c>
      <c r="J32" s="21"/>
      <c r="K32" s="31" t="s">
        <v>14</v>
      </c>
      <c r="L32" s="37">
        <v>69615</v>
      </c>
      <c r="M32" s="38">
        <v>56067</v>
      </c>
      <c r="N32" s="35" t="s">
        <v>42</v>
      </c>
      <c r="O32" s="38">
        <v>87865</v>
      </c>
      <c r="P32" s="38">
        <v>39801</v>
      </c>
      <c r="Q32" s="38">
        <v>56964</v>
      </c>
      <c r="R32" s="36" t="s">
        <v>27</v>
      </c>
    </row>
    <row r="33" spans="1:18" ht="13.5">
      <c r="A33" s="21"/>
      <c r="B33" s="39" t="s">
        <v>15</v>
      </c>
      <c r="C33" s="40">
        <v>47769</v>
      </c>
      <c r="D33" s="41">
        <v>34856</v>
      </c>
      <c r="E33" s="82" t="s">
        <v>42</v>
      </c>
      <c r="F33" s="41">
        <v>56074</v>
      </c>
      <c r="G33" s="41">
        <v>25257</v>
      </c>
      <c r="H33" s="41">
        <v>38031</v>
      </c>
      <c r="I33" s="48" t="s">
        <v>27</v>
      </c>
      <c r="J33" s="21"/>
      <c r="K33" s="39" t="s">
        <v>15</v>
      </c>
      <c r="L33" s="43">
        <v>74072</v>
      </c>
      <c r="M33" s="44">
        <v>54049</v>
      </c>
      <c r="N33" s="82" t="s">
        <v>51</v>
      </c>
      <c r="O33" s="44">
        <v>86950</v>
      </c>
      <c r="P33" s="44">
        <v>39165</v>
      </c>
      <c r="Q33" s="44">
        <v>58970</v>
      </c>
      <c r="R33" s="45" t="s">
        <v>27</v>
      </c>
    </row>
    <row r="34" spans="1:18" ht="13.5">
      <c r="A34" s="21"/>
      <c r="B34" s="31" t="s">
        <v>16</v>
      </c>
      <c r="C34" s="32">
        <v>44964</v>
      </c>
      <c r="D34" s="33">
        <v>35163</v>
      </c>
      <c r="E34" s="35" t="s">
        <v>42</v>
      </c>
      <c r="F34" s="33">
        <v>57798</v>
      </c>
      <c r="G34" s="33">
        <v>24412</v>
      </c>
      <c r="H34" s="33">
        <v>36610</v>
      </c>
      <c r="I34" s="46" t="s">
        <v>27</v>
      </c>
      <c r="J34" s="21"/>
      <c r="K34" s="31" t="s">
        <v>16</v>
      </c>
      <c r="L34" s="37">
        <v>69721</v>
      </c>
      <c r="M34" s="38">
        <v>54525</v>
      </c>
      <c r="N34" s="35" t="s">
        <v>42</v>
      </c>
      <c r="O34" s="38">
        <v>89623</v>
      </c>
      <c r="P34" s="38">
        <v>37855</v>
      </c>
      <c r="Q34" s="38">
        <v>56766</v>
      </c>
      <c r="R34" s="36" t="s">
        <v>27</v>
      </c>
    </row>
    <row r="35" spans="1:18" ht="13.5">
      <c r="A35" s="21"/>
      <c r="B35" s="39" t="s">
        <v>17</v>
      </c>
      <c r="C35" s="40">
        <v>46192</v>
      </c>
      <c r="D35" s="41">
        <v>37427</v>
      </c>
      <c r="E35" s="82" t="s">
        <v>42</v>
      </c>
      <c r="F35" s="41">
        <v>60007</v>
      </c>
      <c r="G35" s="41">
        <v>24308</v>
      </c>
      <c r="H35" s="41">
        <v>35913</v>
      </c>
      <c r="I35" s="48" t="s">
        <v>27</v>
      </c>
      <c r="J35" s="21"/>
      <c r="K35" s="39" t="s">
        <v>17</v>
      </c>
      <c r="L35" s="43">
        <v>71630</v>
      </c>
      <c r="M35" s="44">
        <v>58035</v>
      </c>
      <c r="N35" s="82" t="s">
        <v>42</v>
      </c>
      <c r="O35" s="44">
        <v>93049</v>
      </c>
      <c r="P35" s="44">
        <v>37693</v>
      </c>
      <c r="Q35" s="44">
        <v>55689</v>
      </c>
      <c r="R35" s="45" t="s">
        <v>27</v>
      </c>
    </row>
    <row r="36" spans="1:18" ht="13.5">
      <c r="A36" s="21"/>
      <c r="B36" s="31" t="s">
        <v>18</v>
      </c>
      <c r="C36" s="32">
        <v>46548</v>
      </c>
      <c r="D36" s="33">
        <v>35700</v>
      </c>
      <c r="E36" s="35" t="s">
        <v>42</v>
      </c>
      <c r="F36" s="33">
        <v>59118</v>
      </c>
      <c r="G36" s="33">
        <v>25065</v>
      </c>
      <c r="H36" s="33">
        <v>33976</v>
      </c>
      <c r="I36" s="46" t="s">
        <v>27</v>
      </c>
      <c r="J36" s="21"/>
      <c r="K36" s="31" t="s">
        <v>18</v>
      </c>
      <c r="L36" s="37">
        <v>72179</v>
      </c>
      <c r="M36" s="38">
        <v>55356</v>
      </c>
      <c r="N36" s="83" t="s">
        <v>42</v>
      </c>
      <c r="O36" s="38">
        <v>91671</v>
      </c>
      <c r="P36" s="38">
        <v>38867</v>
      </c>
      <c r="Q36" s="38">
        <v>52685</v>
      </c>
      <c r="R36" s="36" t="s">
        <v>27</v>
      </c>
    </row>
    <row r="37" spans="1:18" ht="13.5">
      <c r="A37" s="21"/>
      <c r="B37" s="39" t="s">
        <v>19</v>
      </c>
      <c r="C37" s="40">
        <v>47415</v>
      </c>
      <c r="D37" s="41">
        <v>36308</v>
      </c>
      <c r="E37" s="51" t="s">
        <v>42</v>
      </c>
      <c r="F37" s="41">
        <v>57811</v>
      </c>
      <c r="G37" s="41">
        <v>24471</v>
      </c>
      <c r="H37" s="41">
        <v>35418</v>
      </c>
      <c r="I37" s="48" t="s">
        <v>27</v>
      </c>
      <c r="J37" s="21"/>
      <c r="K37" s="39" t="s">
        <v>19</v>
      </c>
      <c r="L37" s="43">
        <v>73523</v>
      </c>
      <c r="M37" s="44">
        <v>56303</v>
      </c>
      <c r="N37" s="82" t="s">
        <v>42</v>
      </c>
      <c r="O37" s="44">
        <v>89645</v>
      </c>
      <c r="P37" s="44">
        <v>37945</v>
      </c>
      <c r="Q37" s="41">
        <v>54921</v>
      </c>
      <c r="R37" s="48" t="s">
        <v>27</v>
      </c>
    </row>
    <row r="38" spans="1:18" ht="13.5">
      <c r="A38" s="21"/>
      <c r="B38" s="31" t="s">
        <v>20</v>
      </c>
      <c r="C38" s="32">
        <v>50359</v>
      </c>
      <c r="D38" s="33">
        <v>40561</v>
      </c>
      <c r="E38" s="34" t="s">
        <v>42</v>
      </c>
      <c r="F38" s="33">
        <v>63739</v>
      </c>
      <c r="G38" s="33">
        <v>27880</v>
      </c>
      <c r="H38" s="33">
        <v>34721</v>
      </c>
      <c r="I38" s="46" t="s">
        <v>27</v>
      </c>
      <c r="J38" s="21"/>
      <c r="K38" s="31" t="s">
        <v>20</v>
      </c>
      <c r="L38" s="37">
        <v>78087</v>
      </c>
      <c r="M38" s="38">
        <v>62897</v>
      </c>
      <c r="N38" s="34" t="s">
        <v>42</v>
      </c>
      <c r="O38" s="38">
        <v>98835</v>
      </c>
      <c r="P38" s="38">
        <v>43232</v>
      </c>
      <c r="Q38" s="38">
        <v>53839</v>
      </c>
      <c r="R38" s="36" t="s">
        <v>27</v>
      </c>
    </row>
    <row r="39" spans="1:18" ht="13.5">
      <c r="A39" s="21"/>
      <c r="B39" s="39" t="s">
        <v>21</v>
      </c>
      <c r="C39" s="40">
        <v>50135</v>
      </c>
      <c r="D39" s="41">
        <v>38542</v>
      </c>
      <c r="E39" s="51" t="s">
        <v>42</v>
      </c>
      <c r="F39" s="41">
        <v>62746</v>
      </c>
      <c r="G39" s="41">
        <v>27995</v>
      </c>
      <c r="H39" s="41">
        <v>32657</v>
      </c>
      <c r="I39" s="48" t="s">
        <v>27</v>
      </c>
      <c r="J39" s="21"/>
      <c r="K39" s="39" t="s">
        <v>21</v>
      </c>
      <c r="L39" s="43">
        <v>77739</v>
      </c>
      <c r="M39" s="44">
        <v>59765</v>
      </c>
      <c r="N39" s="51" t="s">
        <v>42</v>
      </c>
      <c r="O39" s="44">
        <v>97295</v>
      </c>
      <c r="P39" s="44">
        <v>43411</v>
      </c>
      <c r="Q39" s="41">
        <v>50638</v>
      </c>
      <c r="R39" s="48" t="s">
        <v>27</v>
      </c>
    </row>
    <row r="40" spans="1:18" ht="13.5">
      <c r="A40" s="21"/>
      <c r="B40" s="31" t="s">
        <v>22</v>
      </c>
      <c r="C40" s="32">
        <v>52511</v>
      </c>
      <c r="D40" s="33">
        <v>39025</v>
      </c>
      <c r="E40" s="34" t="s">
        <v>42</v>
      </c>
      <c r="F40" s="33">
        <v>62405</v>
      </c>
      <c r="G40" s="33">
        <v>26732</v>
      </c>
      <c r="H40" s="33">
        <v>35058</v>
      </c>
      <c r="I40" s="36" t="s">
        <v>27</v>
      </c>
      <c r="J40" s="21"/>
      <c r="K40" s="31" t="s">
        <v>22</v>
      </c>
      <c r="L40" s="37">
        <v>81425</v>
      </c>
      <c r="M40" s="38">
        <v>60515</v>
      </c>
      <c r="N40" s="34" t="s">
        <v>42</v>
      </c>
      <c r="O40" s="38">
        <v>96766</v>
      </c>
      <c r="P40" s="38">
        <v>41450</v>
      </c>
      <c r="Q40" s="38">
        <v>54362</v>
      </c>
      <c r="R40" s="36" t="s">
        <v>27</v>
      </c>
    </row>
    <row r="41" spans="1:18" ht="14.25" thickBot="1">
      <c r="A41" s="53"/>
      <c r="B41" s="54" t="s">
        <v>23</v>
      </c>
      <c r="C41" s="55">
        <f>SUM(C29:C40)</f>
        <v>556448</v>
      </c>
      <c r="D41" s="56">
        <f>SUM(D29:D40)</f>
        <v>433496</v>
      </c>
      <c r="E41" s="56">
        <f>SUM(E29:E40)</f>
        <v>0</v>
      </c>
      <c r="F41" s="56">
        <f>SUM(F29:F40)</f>
        <v>693564</v>
      </c>
      <c r="G41" s="56">
        <f>SUM(G29:G40)</f>
        <v>299096</v>
      </c>
      <c r="H41" s="56"/>
      <c r="I41" s="57"/>
      <c r="J41" s="53"/>
      <c r="K41" s="58" t="s">
        <v>23</v>
      </c>
      <c r="L41" s="55">
        <f>SUM(L29:L40)</f>
        <v>862840</v>
      </c>
      <c r="M41" s="56">
        <f>SUM(M29:M40)</f>
        <v>672199</v>
      </c>
      <c r="N41" s="56">
        <f>SUM(N29:N40)</f>
        <v>0</v>
      </c>
      <c r="O41" s="56">
        <f>SUM(O29:O40)</f>
        <v>1075462</v>
      </c>
      <c r="P41" s="56">
        <f>SUM(P29:P40)</f>
        <v>463792</v>
      </c>
      <c r="Q41" s="56"/>
      <c r="R41" s="60"/>
    </row>
    <row r="42" spans="1:18" ht="13.5">
      <c r="A42" s="21" t="s">
        <v>25</v>
      </c>
      <c r="B42" s="61" t="s">
        <v>11</v>
      </c>
      <c r="C42" s="62">
        <v>199516</v>
      </c>
      <c r="D42" s="63">
        <v>112362</v>
      </c>
      <c r="E42" s="51" t="s">
        <v>42</v>
      </c>
      <c r="F42" s="63">
        <v>198212</v>
      </c>
      <c r="G42" s="63">
        <v>111005</v>
      </c>
      <c r="H42" s="63">
        <v>99851</v>
      </c>
      <c r="I42" s="64" t="s">
        <v>27</v>
      </c>
      <c r="J42" s="21" t="s">
        <v>25</v>
      </c>
      <c r="K42" s="61" t="s">
        <v>11</v>
      </c>
      <c r="L42" s="27">
        <v>309376</v>
      </c>
      <c r="M42" s="28">
        <v>174232</v>
      </c>
      <c r="N42" s="29" t="s">
        <v>42</v>
      </c>
      <c r="O42" s="28">
        <v>307352</v>
      </c>
      <c r="P42" s="28">
        <v>172128</v>
      </c>
      <c r="Q42" s="28">
        <v>154832</v>
      </c>
      <c r="R42" s="30" t="s">
        <v>27</v>
      </c>
    </row>
    <row r="43" spans="1:18" ht="13.5">
      <c r="A43" s="21"/>
      <c r="B43" s="31" t="s">
        <v>12</v>
      </c>
      <c r="C43" s="32">
        <v>197123</v>
      </c>
      <c r="D43" s="33">
        <v>113704</v>
      </c>
      <c r="E43" s="81" t="s">
        <v>42</v>
      </c>
      <c r="F43" s="33">
        <v>202341</v>
      </c>
      <c r="G43" s="33">
        <v>112741</v>
      </c>
      <c r="H43" s="33">
        <v>95595</v>
      </c>
      <c r="I43" s="36" t="s">
        <v>27</v>
      </c>
      <c r="J43" s="21"/>
      <c r="K43" s="31" t="s">
        <v>12</v>
      </c>
      <c r="L43" s="37">
        <v>305665</v>
      </c>
      <c r="M43" s="38">
        <v>176314</v>
      </c>
      <c r="N43" s="34" t="s">
        <v>42</v>
      </c>
      <c r="O43" s="38">
        <v>313756</v>
      </c>
      <c r="P43" s="38">
        <v>174820</v>
      </c>
      <c r="Q43" s="38">
        <v>148233</v>
      </c>
      <c r="R43" s="36" t="s">
        <v>27</v>
      </c>
    </row>
    <row r="44" spans="1:18" ht="13.5">
      <c r="A44" s="21"/>
      <c r="B44" s="39" t="s">
        <v>13</v>
      </c>
      <c r="C44" s="40">
        <v>199638</v>
      </c>
      <c r="D44" s="41">
        <v>111158</v>
      </c>
      <c r="E44" s="82" t="s">
        <v>42</v>
      </c>
      <c r="F44" s="41">
        <v>204329</v>
      </c>
      <c r="G44" s="41">
        <v>109774</v>
      </c>
      <c r="H44" s="41">
        <v>92320</v>
      </c>
      <c r="I44" s="26" t="s">
        <v>27</v>
      </c>
      <c r="J44" s="21"/>
      <c r="K44" s="39" t="s">
        <v>13</v>
      </c>
      <c r="L44" s="43">
        <v>309564</v>
      </c>
      <c r="M44" s="44">
        <v>172363</v>
      </c>
      <c r="N44" s="82" t="s">
        <v>42</v>
      </c>
      <c r="O44" s="44">
        <v>316839</v>
      </c>
      <c r="P44" s="44">
        <v>170218</v>
      </c>
      <c r="Q44" s="44">
        <v>143154</v>
      </c>
      <c r="R44" s="45" t="s">
        <v>27</v>
      </c>
    </row>
    <row r="45" spans="1:18" ht="13.5">
      <c r="A45" s="21"/>
      <c r="B45" s="31" t="s">
        <v>14</v>
      </c>
      <c r="C45" s="32">
        <v>190516</v>
      </c>
      <c r="D45" s="33">
        <v>105790</v>
      </c>
      <c r="E45" s="35" t="s">
        <v>42</v>
      </c>
      <c r="F45" s="33">
        <v>192140</v>
      </c>
      <c r="G45" s="33">
        <v>105252</v>
      </c>
      <c r="H45" s="33">
        <v>92295</v>
      </c>
      <c r="I45" s="46" t="s">
        <v>27</v>
      </c>
      <c r="J45" s="21"/>
      <c r="K45" s="31" t="s">
        <v>14</v>
      </c>
      <c r="L45" s="37">
        <v>295421</v>
      </c>
      <c r="M45" s="38">
        <v>164042</v>
      </c>
      <c r="N45" s="35" t="s">
        <v>42</v>
      </c>
      <c r="O45" s="38">
        <v>297940</v>
      </c>
      <c r="P45" s="38">
        <v>163207</v>
      </c>
      <c r="Q45" s="38">
        <v>143116</v>
      </c>
      <c r="R45" s="36" t="s">
        <v>27</v>
      </c>
    </row>
    <row r="46" spans="1:18" ht="13.5">
      <c r="A46" s="21"/>
      <c r="B46" s="39" t="s">
        <v>15</v>
      </c>
      <c r="C46" s="40">
        <v>209694</v>
      </c>
      <c r="D46" s="41">
        <v>110470</v>
      </c>
      <c r="E46" s="82" t="s">
        <v>42</v>
      </c>
      <c r="F46" s="41">
        <v>206650</v>
      </c>
      <c r="G46" s="41">
        <v>108922</v>
      </c>
      <c r="H46" s="41">
        <v>96885</v>
      </c>
      <c r="I46" s="48" t="s">
        <v>27</v>
      </c>
      <c r="J46" s="21"/>
      <c r="K46" s="39" t="s">
        <v>15</v>
      </c>
      <c r="L46" s="43">
        <v>325156</v>
      </c>
      <c r="M46" s="44">
        <v>171298</v>
      </c>
      <c r="N46" s="82" t="s">
        <v>51</v>
      </c>
      <c r="O46" s="44">
        <v>320439</v>
      </c>
      <c r="P46" s="44">
        <v>168898</v>
      </c>
      <c r="Q46" s="44">
        <v>150232</v>
      </c>
      <c r="R46" s="45" t="s">
        <v>27</v>
      </c>
    </row>
    <row r="47" spans="1:18" ht="13.5">
      <c r="A47" s="71"/>
      <c r="B47" s="31" t="s">
        <v>16</v>
      </c>
      <c r="C47" s="32">
        <v>205595</v>
      </c>
      <c r="D47" s="33">
        <v>117463</v>
      </c>
      <c r="E47" s="35" t="s">
        <v>42</v>
      </c>
      <c r="F47" s="33">
        <v>217578</v>
      </c>
      <c r="G47" s="33">
        <v>116090</v>
      </c>
      <c r="H47" s="33">
        <v>85019</v>
      </c>
      <c r="I47" s="46" t="s">
        <v>27</v>
      </c>
      <c r="J47" s="71"/>
      <c r="K47" s="31" t="s">
        <v>16</v>
      </c>
      <c r="L47" s="37">
        <v>318802</v>
      </c>
      <c r="M47" s="38">
        <v>182143</v>
      </c>
      <c r="N47" s="35" t="s">
        <v>42</v>
      </c>
      <c r="O47" s="38">
        <v>337383</v>
      </c>
      <c r="P47" s="38">
        <v>180014</v>
      </c>
      <c r="Q47" s="38">
        <v>131832</v>
      </c>
      <c r="R47" s="36" t="s">
        <v>27</v>
      </c>
    </row>
    <row r="48" spans="1:18" ht="13.5">
      <c r="A48" s="21"/>
      <c r="B48" s="39" t="s">
        <v>17</v>
      </c>
      <c r="C48" s="40">
        <v>211452</v>
      </c>
      <c r="D48" s="41">
        <v>115566</v>
      </c>
      <c r="E48" s="82" t="s">
        <v>42</v>
      </c>
      <c r="F48" s="41">
        <v>207577</v>
      </c>
      <c r="G48" s="41">
        <v>113175</v>
      </c>
      <c r="H48" s="41">
        <v>91285</v>
      </c>
      <c r="I48" s="48" t="s">
        <v>27</v>
      </c>
      <c r="J48" s="21"/>
      <c r="K48" s="39" t="s">
        <v>17</v>
      </c>
      <c r="L48" s="43">
        <v>327883</v>
      </c>
      <c r="M48" s="44">
        <v>179200</v>
      </c>
      <c r="N48" s="82" t="s">
        <v>42</v>
      </c>
      <c r="O48" s="44">
        <v>321874</v>
      </c>
      <c r="P48" s="44">
        <v>175491</v>
      </c>
      <c r="Q48" s="44">
        <v>141551</v>
      </c>
      <c r="R48" s="45" t="s">
        <v>27</v>
      </c>
    </row>
    <row r="49" spans="1:18" ht="13.5">
      <c r="A49" s="21"/>
      <c r="B49" s="31" t="s">
        <v>18</v>
      </c>
      <c r="C49" s="32">
        <v>209606</v>
      </c>
      <c r="D49" s="33">
        <v>109943</v>
      </c>
      <c r="E49" s="35" t="s">
        <v>42</v>
      </c>
      <c r="F49" s="33">
        <v>205557</v>
      </c>
      <c r="G49" s="33">
        <v>107368</v>
      </c>
      <c r="H49" s="33">
        <v>97859</v>
      </c>
      <c r="I49" s="46" t="s">
        <v>27</v>
      </c>
      <c r="J49" s="21"/>
      <c r="K49" s="31" t="s">
        <v>18</v>
      </c>
      <c r="L49" s="37">
        <v>325021</v>
      </c>
      <c r="M49" s="38">
        <v>170481</v>
      </c>
      <c r="N49" s="35" t="s">
        <v>42</v>
      </c>
      <c r="O49" s="38">
        <v>318743</v>
      </c>
      <c r="P49" s="38">
        <v>166488</v>
      </c>
      <c r="Q49" s="38">
        <v>151741</v>
      </c>
      <c r="R49" s="36" t="s">
        <v>27</v>
      </c>
    </row>
    <row r="50" spans="1:18" ht="13.5">
      <c r="A50" s="21"/>
      <c r="B50" s="39" t="s">
        <v>19</v>
      </c>
      <c r="C50" s="40">
        <v>204692</v>
      </c>
      <c r="D50" s="41">
        <v>112665</v>
      </c>
      <c r="E50" s="51" t="s">
        <v>42</v>
      </c>
      <c r="F50" s="41">
        <v>213013</v>
      </c>
      <c r="G50" s="41">
        <v>110349</v>
      </c>
      <c r="H50" s="41">
        <v>92941</v>
      </c>
      <c r="I50" s="48" t="s">
        <v>27</v>
      </c>
      <c r="J50" s="21"/>
      <c r="K50" s="39" t="s">
        <v>19</v>
      </c>
      <c r="L50" s="43">
        <v>317403</v>
      </c>
      <c r="M50" s="44">
        <v>174703</v>
      </c>
      <c r="N50" s="51" t="s">
        <v>42</v>
      </c>
      <c r="O50" s="44">
        <v>330304</v>
      </c>
      <c r="P50" s="44">
        <v>171111</v>
      </c>
      <c r="Q50" s="41">
        <v>144116</v>
      </c>
      <c r="R50" s="48" t="s">
        <v>27</v>
      </c>
    </row>
    <row r="51" spans="1:18" ht="13.5">
      <c r="A51" s="21"/>
      <c r="B51" s="31" t="s">
        <v>20</v>
      </c>
      <c r="C51" s="32">
        <v>200807</v>
      </c>
      <c r="D51" s="33">
        <v>109742</v>
      </c>
      <c r="E51" s="34" t="s">
        <v>42</v>
      </c>
      <c r="F51" s="33">
        <v>203925</v>
      </c>
      <c r="G51" s="33">
        <v>107487</v>
      </c>
      <c r="H51" s="33">
        <v>92073</v>
      </c>
      <c r="I51" s="46" t="s">
        <v>27</v>
      </c>
      <c r="J51" s="21"/>
      <c r="K51" s="31" t="s">
        <v>20</v>
      </c>
      <c r="L51" s="37">
        <v>311376</v>
      </c>
      <c r="M51" s="38">
        <v>170170</v>
      </c>
      <c r="N51" s="34" t="s">
        <v>42</v>
      </c>
      <c r="O51" s="38">
        <v>316213</v>
      </c>
      <c r="P51" s="38">
        <v>166674</v>
      </c>
      <c r="Q51" s="38">
        <v>142771</v>
      </c>
      <c r="R51" s="36" t="s">
        <v>27</v>
      </c>
    </row>
    <row r="52" spans="1:18" ht="13.5">
      <c r="A52" s="21"/>
      <c r="B52" s="39" t="s">
        <v>21</v>
      </c>
      <c r="C52" s="40">
        <v>198900</v>
      </c>
      <c r="D52" s="41">
        <v>116153</v>
      </c>
      <c r="E52" s="51" t="s">
        <v>42</v>
      </c>
      <c r="F52" s="41">
        <v>214359</v>
      </c>
      <c r="G52" s="41">
        <v>114361</v>
      </c>
      <c r="H52" s="41">
        <v>78427</v>
      </c>
      <c r="I52" s="48" t="s">
        <v>27</v>
      </c>
      <c r="J52" s="21"/>
      <c r="K52" s="39" t="s">
        <v>21</v>
      </c>
      <c r="L52" s="43">
        <v>308419</v>
      </c>
      <c r="M52" s="44">
        <v>180110</v>
      </c>
      <c r="N52" s="51" t="s">
        <v>42</v>
      </c>
      <c r="O52" s="44">
        <v>332390</v>
      </c>
      <c r="P52" s="44">
        <v>177332</v>
      </c>
      <c r="Q52" s="44">
        <v>121611</v>
      </c>
      <c r="R52" s="45" t="s">
        <v>27</v>
      </c>
    </row>
    <row r="53" spans="1:18" ht="13.5">
      <c r="A53" s="21"/>
      <c r="B53" s="31" t="s">
        <v>22</v>
      </c>
      <c r="C53" s="32">
        <v>212505</v>
      </c>
      <c r="D53" s="33">
        <v>108898</v>
      </c>
      <c r="E53" s="34" t="s">
        <v>42</v>
      </c>
      <c r="F53" s="33">
        <v>208276</v>
      </c>
      <c r="G53" s="33">
        <v>107202</v>
      </c>
      <c r="H53" s="33">
        <v>84293</v>
      </c>
      <c r="I53" s="36" t="s">
        <v>27</v>
      </c>
      <c r="J53" s="21"/>
      <c r="K53" s="31" t="s">
        <v>22</v>
      </c>
      <c r="L53" s="37">
        <v>329516</v>
      </c>
      <c r="M53" s="38">
        <v>168862</v>
      </c>
      <c r="N53" s="34" t="s">
        <v>42</v>
      </c>
      <c r="O53" s="38">
        <v>322958</v>
      </c>
      <c r="P53" s="38">
        <v>166231</v>
      </c>
      <c r="Q53" s="38">
        <v>130704</v>
      </c>
      <c r="R53" s="45" t="s">
        <v>27</v>
      </c>
    </row>
    <row r="54" spans="1:18" ht="14.25" thickBot="1">
      <c r="A54" s="53"/>
      <c r="B54" s="54" t="s">
        <v>23</v>
      </c>
      <c r="C54" s="55">
        <f>SUM(C42:C53)</f>
        <v>2440044</v>
      </c>
      <c r="D54" s="56">
        <f>SUM(D42:D53)</f>
        <v>1343914</v>
      </c>
      <c r="E54" s="56">
        <f>SUM(E44:E53)</f>
        <v>0</v>
      </c>
      <c r="F54" s="56">
        <f>SUM(F42:F53)</f>
        <v>2473957</v>
      </c>
      <c r="G54" s="56">
        <f>SUM(G42:G53)</f>
        <v>1323726</v>
      </c>
      <c r="H54" s="56"/>
      <c r="I54" s="57"/>
      <c r="J54" s="53"/>
      <c r="K54" s="58" t="s">
        <v>23</v>
      </c>
      <c r="L54" s="55">
        <f>SUM(L42:L53)</f>
        <v>3783602</v>
      </c>
      <c r="M54" s="56">
        <f>SUM(M42:M53)</f>
        <v>2083918</v>
      </c>
      <c r="N54" s="56">
        <f>SUM(N44:N53)</f>
        <v>0</v>
      </c>
      <c r="O54" s="56">
        <f>SUM(O42:O53)</f>
        <v>3836191</v>
      </c>
      <c r="P54" s="56">
        <f>SUM(P42:P53)</f>
        <v>2052612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254931</v>
      </c>
      <c r="D55" s="63">
        <f t="shared" si="0"/>
        <v>153691</v>
      </c>
      <c r="E55" s="51" t="s">
        <v>26</v>
      </c>
      <c r="F55" s="63">
        <f aca="true" t="shared" si="1" ref="F55:H66">F3+F16+F29+F42</f>
        <v>266891</v>
      </c>
      <c r="G55" s="63">
        <f t="shared" si="1"/>
        <v>138797</v>
      </c>
      <c r="H55" s="63">
        <f t="shared" si="1"/>
        <v>148640</v>
      </c>
      <c r="I55" s="72">
        <v>32702</v>
      </c>
      <c r="J55" s="21" t="s">
        <v>28</v>
      </c>
      <c r="K55" s="61" t="s">
        <v>11</v>
      </c>
      <c r="L55" s="62">
        <f aca="true" t="shared" si="2" ref="L55:M66">L3+L16+L29+L42</f>
        <v>395303</v>
      </c>
      <c r="M55" s="63">
        <f t="shared" si="2"/>
        <v>238318</v>
      </c>
      <c r="N55" s="51" t="s">
        <v>26</v>
      </c>
      <c r="O55" s="63">
        <f aca="true" t="shared" si="3" ref="O55:Q66">O3+O16+O29+O42</f>
        <v>413849</v>
      </c>
      <c r="P55" s="63">
        <f t="shared" si="3"/>
        <v>215222</v>
      </c>
      <c r="Q55" s="63">
        <f t="shared" si="3"/>
        <v>230481</v>
      </c>
      <c r="R55" s="72">
        <f>I55</f>
        <v>32702</v>
      </c>
    </row>
    <row r="56" spans="1:18" ht="13.5">
      <c r="A56" s="21"/>
      <c r="B56" s="31" t="s">
        <v>12</v>
      </c>
      <c r="C56" s="73">
        <f t="shared" si="0"/>
        <v>257115</v>
      </c>
      <c r="D56" s="74">
        <f t="shared" si="0"/>
        <v>158059</v>
      </c>
      <c r="E56" s="34" t="s">
        <v>26</v>
      </c>
      <c r="F56" s="74">
        <f t="shared" si="1"/>
        <v>275785</v>
      </c>
      <c r="G56" s="74">
        <f t="shared" si="1"/>
        <v>141783</v>
      </c>
      <c r="H56" s="74">
        <f t="shared" si="1"/>
        <v>146240</v>
      </c>
      <c r="I56" s="75">
        <v>32644</v>
      </c>
      <c r="J56" s="21"/>
      <c r="K56" s="31" t="s">
        <v>12</v>
      </c>
      <c r="L56" s="73">
        <f t="shared" si="2"/>
        <v>398688</v>
      </c>
      <c r="M56" s="74">
        <f t="shared" si="2"/>
        <v>245092</v>
      </c>
      <c r="N56" s="34" t="s">
        <v>26</v>
      </c>
      <c r="O56" s="74">
        <f t="shared" si="3"/>
        <v>427641</v>
      </c>
      <c r="P56" s="74">
        <f t="shared" si="3"/>
        <v>219855</v>
      </c>
      <c r="Q56" s="74">
        <f t="shared" si="3"/>
        <v>226764</v>
      </c>
      <c r="R56" s="75">
        <f aca="true" t="shared" si="4" ref="R56:R66">I56</f>
        <v>32644</v>
      </c>
    </row>
    <row r="57" spans="1:18" ht="13.5">
      <c r="A57" s="21"/>
      <c r="B57" s="39" t="s">
        <v>13</v>
      </c>
      <c r="C57" s="62">
        <f t="shared" si="0"/>
        <v>259537</v>
      </c>
      <c r="D57" s="63">
        <f t="shared" si="0"/>
        <v>154785</v>
      </c>
      <c r="E57" s="51" t="s">
        <v>26</v>
      </c>
      <c r="F57" s="63">
        <f t="shared" si="1"/>
        <v>278779</v>
      </c>
      <c r="G57" s="63">
        <f t="shared" si="1"/>
        <v>140767</v>
      </c>
      <c r="H57" s="63">
        <f t="shared" si="1"/>
        <v>141049</v>
      </c>
      <c r="I57" s="72">
        <v>30875</v>
      </c>
      <c r="J57" s="21"/>
      <c r="K57" s="39" t="s">
        <v>13</v>
      </c>
      <c r="L57" s="62">
        <f t="shared" si="2"/>
        <v>402447</v>
      </c>
      <c r="M57" s="63">
        <f t="shared" si="2"/>
        <v>240012</v>
      </c>
      <c r="N57" s="51" t="s">
        <v>26</v>
      </c>
      <c r="O57" s="63">
        <f t="shared" si="3"/>
        <v>432283</v>
      </c>
      <c r="P57" s="63">
        <f t="shared" si="3"/>
        <v>218276</v>
      </c>
      <c r="Q57" s="63">
        <f t="shared" si="3"/>
        <v>218716</v>
      </c>
      <c r="R57" s="72">
        <f t="shared" si="4"/>
        <v>30875</v>
      </c>
    </row>
    <row r="58" spans="1:18" ht="13.5">
      <c r="A58" s="21"/>
      <c r="B58" s="31" t="s">
        <v>14</v>
      </c>
      <c r="C58" s="73">
        <f t="shared" si="0"/>
        <v>253665</v>
      </c>
      <c r="D58" s="74">
        <f t="shared" si="0"/>
        <v>152949</v>
      </c>
      <c r="E58" s="34" t="s">
        <v>26</v>
      </c>
      <c r="F58" s="74">
        <f t="shared" si="1"/>
        <v>270397</v>
      </c>
      <c r="G58" s="74">
        <f t="shared" si="1"/>
        <v>138292</v>
      </c>
      <c r="H58" s="74">
        <f t="shared" si="1"/>
        <v>140033</v>
      </c>
      <c r="I58" s="75">
        <v>32702</v>
      </c>
      <c r="J58" s="21"/>
      <c r="K58" s="31" t="s">
        <v>14</v>
      </c>
      <c r="L58" s="73">
        <f t="shared" si="2"/>
        <v>393342</v>
      </c>
      <c r="M58" s="74">
        <f t="shared" si="2"/>
        <v>237169</v>
      </c>
      <c r="N58" s="34" t="s">
        <v>26</v>
      </c>
      <c r="O58" s="74">
        <f t="shared" si="3"/>
        <v>419286</v>
      </c>
      <c r="P58" s="74">
        <f t="shared" si="3"/>
        <v>214441</v>
      </c>
      <c r="Q58" s="74">
        <f t="shared" si="3"/>
        <v>217146</v>
      </c>
      <c r="R58" s="75">
        <f t="shared" si="4"/>
        <v>32702</v>
      </c>
    </row>
    <row r="59" spans="1:18" ht="13.5">
      <c r="A59" s="21"/>
      <c r="B59" s="39" t="s">
        <v>15</v>
      </c>
      <c r="C59" s="62">
        <f t="shared" si="0"/>
        <v>275751</v>
      </c>
      <c r="D59" s="63">
        <f t="shared" si="0"/>
        <v>156458</v>
      </c>
      <c r="E59" s="51" t="s">
        <v>26</v>
      </c>
      <c r="F59" s="63">
        <f t="shared" si="1"/>
        <v>285376</v>
      </c>
      <c r="G59" s="63">
        <f t="shared" si="1"/>
        <v>141327</v>
      </c>
      <c r="H59" s="63">
        <f t="shared" si="1"/>
        <v>145543</v>
      </c>
      <c r="I59" s="72">
        <v>33586</v>
      </c>
      <c r="J59" s="21"/>
      <c r="K59" s="39" t="s">
        <v>29</v>
      </c>
      <c r="L59" s="62">
        <f t="shared" si="2"/>
        <v>427587</v>
      </c>
      <c r="M59" s="63">
        <f t="shared" si="2"/>
        <v>242607</v>
      </c>
      <c r="N59" s="51" t="s">
        <v>26</v>
      </c>
      <c r="O59" s="63">
        <f t="shared" si="3"/>
        <v>442514</v>
      </c>
      <c r="P59" s="63">
        <f t="shared" si="3"/>
        <v>219146</v>
      </c>
      <c r="Q59" s="63">
        <f t="shared" si="3"/>
        <v>225679</v>
      </c>
      <c r="R59" s="72">
        <f t="shared" si="4"/>
        <v>33586</v>
      </c>
    </row>
    <row r="60" spans="1:18" ht="13.5">
      <c r="A60" s="21"/>
      <c r="B60" s="31" t="s">
        <v>16</v>
      </c>
      <c r="C60" s="73">
        <f>C8+C21+C34+C47</f>
        <v>268440</v>
      </c>
      <c r="D60" s="74">
        <f>D8+D21+D34+D47</f>
        <v>163214</v>
      </c>
      <c r="E60" s="34" t="s">
        <v>26</v>
      </c>
      <c r="F60" s="74">
        <f>F8+F21+F34+F47</f>
        <v>296946</v>
      </c>
      <c r="G60" s="74">
        <f>G8+G21+G34+G47</f>
        <v>147604</v>
      </c>
      <c r="H60" s="74">
        <f>H8+H21+H34+H47</f>
        <v>132268</v>
      </c>
      <c r="I60" s="75">
        <v>34610</v>
      </c>
      <c r="J60" s="21"/>
      <c r="K60" s="31" t="s">
        <v>16</v>
      </c>
      <c r="L60" s="73">
        <f>L8+L21+L34+L47</f>
        <v>416252</v>
      </c>
      <c r="M60" s="74">
        <f>M8+M21+M34+M47</f>
        <v>253086</v>
      </c>
      <c r="N60" s="34" t="s">
        <v>26</v>
      </c>
      <c r="O60" s="74">
        <f>O8+O21+O34+O47</f>
        <v>460453</v>
      </c>
      <c r="P60" s="74">
        <f>P8+P21+P34+P47</f>
        <v>228882</v>
      </c>
      <c r="Q60" s="74">
        <f>Q8+Q21+Q34+Q47</f>
        <v>205094</v>
      </c>
      <c r="R60" s="75">
        <f>I60</f>
        <v>34610</v>
      </c>
    </row>
    <row r="61" spans="1:18" ht="13.5">
      <c r="A61" s="21"/>
      <c r="B61" s="39" t="s">
        <v>17</v>
      </c>
      <c r="C61" s="62">
        <f>C9+C22+C35+C48</f>
        <v>276530</v>
      </c>
      <c r="D61" s="63">
        <f t="shared" si="0"/>
        <v>163820</v>
      </c>
      <c r="E61" s="51" t="s">
        <v>26</v>
      </c>
      <c r="F61" s="63">
        <f t="shared" si="1"/>
        <v>289692</v>
      </c>
      <c r="G61" s="63">
        <f>G9+G22+G35+G48</f>
        <v>144817</v>
      </c>
      <c r="H61" s="63">
        <f t="shared" si="1"/>
        <v>138108</v>
      </c>
      <c r="I61" s="72">
        <v>32505</v>
      </c>
      <c r="J61" s="21"/>
      <c r="K61" s="39" t="s">
        <v>17</v>
      </c>
      <c r="L61" s="62">
        <f>L9+L22+L35+L48</f>
        <v>428798</v>
      </c>
      <c r="M61" s="63">
        <f t="shared" si="2"/>
        <v>254024</v>
      </c>
      <c r="N61" s="51" t="s">
        <v>26</v>
      </c>
      <c r="O61" s="63">
        <f t="shared" si="3"/>
        <v>449206</v>
      </c>
      <c r="P61" s="63">
        <f t="shared" si="3"/>
        <v>224554</v>
      </c>
      <c r="Q61" s="63">
        <f t="shared" si="3"/>
        <v>214157</v>
      </c>
      <c r="R61" s="72">
        <f t="shared" si="4"/>
        <v>32505</v>
      </c>
    </row>
    <row r="62" spans="1:18" ht="13.5">
      <c r="A62" s="71"/>
      <c r="B62" s="31" t="s">
        <v>18</v>
      </c>
      <c r="C62" s="73">
        <f>C10+C23+C36+C49</f>
        <v>273415</v>
      </c>
      <c r="D62" s="74">
        <f t="shared" si="0"/>
        <v>156046</v>
      </c>
      <c r="E62" s="34" t="s">
        <v>26</v>
      </c>
      <c r="F62" s="74">
        <f t="shared" si="1"/>
        <v>285927</v>
      </c>
      <c r="G62" s="74">
        <f>G10+G23+G36+G49</f>
        <v>138962</v>
      </c>
      <c r="H62" s="74">
        <f t="shared" si="1"/>
        <v>142621</v>
      </c>
      <c r="I62" s="75">
        <v>32888</v>
      </c>
      <c r="J62" s="71"/>
      <c r="K62" s="31" t="s">
        <v>18</v>
      </c>
      <c r="L62" s="73">
        <f>L10+L23+L36+L49</f>
        <v>423968</v>
      </c>
      <c r="M62" s="74">
        <f t="shared" si="2"/>
        <v>241969</v>
      </c>
      <c r="N62" s="34" t="s">
        <v>26</v>
      </c>
      <c r="O62" s="74">
        <f t="shared" si="3"/>
        <v>443366</v>
      </c>
      <c r="P62" s="74">
        <f t="shared" si="3"/>
        <v>215479</v>
      </c>
      <c r="Q62" s="74">
        <f t="shared" si="3"/>
        <v>221151</v>
      </c>
      <c r="R62" s="75">
        <f t="shared" si="4"/>
        <v>32888</v>
      </c>
    </row>
    <row r="63" spans="1:18" ht="13.5">
      <c r="A63" s="21"/>
      <c r="B63" s="39" t="s">
        <v>19</v>
      </c>
      <c r="C63" s="62">
        <f>C11+C24+C37+C50</f>
        <v>270083</v>
      </c>
      <c r="D63" s="63">
        <f>D11+D24+D37+D50</f>
        <v>159624</v>
      </c>
      <c r="E63" s="51" t="s">
        <v>26</v>
      </c>
      <c r="F63" s="63">
        <f>F11+F24+F37+F50</f>
        <v>292930</v>
      </c>
      <c r="G63" s="63">
        <f>G11+G24+G37+G50</f>
        <v>141088</v>
      </c>
      <c r="H63" s="63">
        <f>H11+H24+H37+H50</f>
        <v>139397</v>
      </c>
      <c r="I63" s="72">
        <v>31845</v>
      </c>
      <c r="J63" s="21"/>
      <c r="K63" s="39" t="s">
        <v>19</v>
      </c>
      <c r="L63" s="62">
        <f>L11+L24+L37+L50</f>
        <v>418802</v>
      </c>
      <c r="M63" s="63">
        <f>M11+M24+M37+M50</f>
        <v>247520</v>
      </c>
      <c r="N63" s="51" t="s">
        <v>26</v>
      </c>
      <c r="O63" s="63">
        <f t="shared" si="3"/>
        <v>454227</v>
      </c>
      <c r="P63" s="63">
        <f t="shared" si="3"/>
        <v>218776</v>
      </c>
      <c r="Q63" s="63">
        <f t="shared" si="3"/>
        <v>216153</v>
      </c>
      <c r="R63" s="72">
        <f>I63</f>
        <v>31845</v>
      </c>
    </row>
    <row r="64" spans="1:18" ht="13.5">
      <c r="A64" s="21"/>
      <c r="B64" s="31" t="s">
        <v>20</v>
      </c>
      <c r="C64" s="73">
        <f>C12+C25+C38+C51</f>
        <v>268763</v>
      </c>
      <c r="D64" s="74">
        <f>D12+D25+D38+D51</f>
        <v>161356</v>
      </c>
      <c r="E64" s="34" t="s">
        <v>26</v>
      </c>
      <c r="F64" s="74">
        <f>F12+F25+F38+F51</f>
        <v>290425</v>
      </c>
      <c r="G64" s="74">
        <f>G12+G25+G38+G51</f>
        <v>141585</v>
      </c>
      <c r="H64" s="74">
        <f>H12+H25+H38+H51</f>
        <v>137519</v>
      </c>
      <c r="I64" s="75">
        <v>32723</v>
      </c>
      <c r="J64" s="21"/>
      <c r="K64" s="31" t="s">
        <v>20</v>
      </c>
      <c r="L64" s="73">
        <f>L12+L25+L38+L51</f>
        <v>416748</v>
      </c>
      <c r="M64" s="74">
        <f>M12+M25+M38+M51</f>
        <v>250208</v>
      </c>
      <c r="N64" s="34" t="s">
        <v>26</v>
      </c>
      <c r="O64" s="74">
        <f t="shared" si="3"/>
        <v>450341</v>
      </c>
      <c r="P64" s="74">
        <f t="shared" si="3"/>
        <v>219549</v>
      </c>
      <c r="Q64" s="74">
        <f t="shared" si="3"/>
        <v>213241</v>
      </c>
      <c r="R64" s="75">
        <f>I64</f>
        <v>32723</v>
      </c>
    </row>
    <row r="65" spans="1:18" ht="13.5">
      <c r="A65" s="71"/>
      <c r="B65" s="39" t="s">
        <v>21</v>
      </c>
      <c r="C65" s="62">
        <f>C13+C26+C39+C52</f>
        <v>267423</v>
      </c>
      <c r="D65" s="63">
        <f t="shared" si="0"/>
        <v>165281</v>
      </c>
      <c r="E65" s="51" t="s">
        <v>26</v>
      </c>
      <c r="F65" s="63">
        <f t="shared" si="1"/>
        <v>299485</v>
      </c>
      <c r="G65" s="63">
        <f>G13+G26+G39+G52</f>
        <v>148773</v>
      </c>
      <c r="H65" s="63">
        <f t="shared" si="1"/>
        <v>121980</v>
      </c>
      <c r="I65" s="84">
        <v>34140</v>
      </c>
      <c r="J65" s="71"/>
      <c r="K65" s="39" t="s">
        <v>21</v>
      </c>
      <c r="L65" s="62">
        <f>L13+L26+L39+L52</f>
        <v>414670</v>
      </c>
      <c r="M65" s="63">
        <f t="shared" si="2"/>
        <v>256289</v>
      </c>
      <c r="N65" s="51" t="s">
        <v>26</v>
      </c>
      <c r="O65" s="63">
        <f t="shared" si="3"/>
        <v>464386</v>
      </c>
      <c r="P65" s="63">
        <f t="shared" si="3"/>
        <v>230694</v>
      </c>
      <c r="Q65" s="63">
        <f t="shared" si="3"/>
        <v>189150</v>
      </c>
      <c r="R65" s="72">
        <f t="shared" si="4"/>
        <v>34140</v>
      </c>
    </row>
    <row r="66" spans="1:18" ht="13.5">
      <c r="A66" s="71"/>
      <c r="B66" s="31" t="s">
        <v>22</v>
      </c>
      <c r="C66" s="73">
        <f t="shared" si="0"/>
        <v>283599</v>
      </c>
      <c r="D66" s="74">
        <f t="shared" si="0"/>
        <v>158563</v>
      </c>
      <c r="E66" s="34" t="s">
        <v>26</v>
      </c>
      <c r="F66" s="74">
        <f t="shared" si="1"/>
        <v>292369</v>
      </c>
      <c r="G66" s="74">
        <f t="shared" si="1"/>
        <v>140369</v>
      </c>
      <c r="H66" s="74">
        <f t="shared" si="1"/>
        <v>131362</v>
      </c>
      <c r="I66" s="75">
        <v>35148</v>
      </c>
      <c r="J66" s="71"/>
      <c r="K66" s="31" t="s">
        <v>22</v>
      </c>
      <c r="L66" s="73">
        <f t="shared" si="2"/>
        <v>439755</v>
      </c>
      <c r="M66" s="74">
        <f t="shared" si="2"/>
        <v>245877</v>
      </c>
      <c r="N66" s="34" t="s">
        <v>26</v>
      </c>
      <c r="O66" s="74">
        <f t="shared" si="3"/>
        <v>453352</v>
      </c>
      <c r="P66" s="74">
        <f t="shared" si="3"/>
        <v>217658</v>
      </c>
      <c r="Q66" s="74">
        <f t="shared" si="3"/>
        <v>203689</v>
      </c>
      <c r="R66" s="75">
        <f t="shared" si="4"/>
        <v>35148</v>
      </c>
    </row>
    <row r="67" spans="1:18" ht="14.25" thickBot="1">
      <c r="A67" s="53"/>
      <c r="B67" s="76" t="s">
        <v>30</v>
      </c>
      <c r="C67" s="77">
        <f>SUM(C55:C66)</f>
        <v>3209252</v>
      </c>
      <c r="D67" s="78">
        <f>SUM(D55:D66)</f>
        <v>1903846</v>
      </c>
      <c r="E67" s="78">
        <f>SUM(E55:E66)</f>
        <v>0</v>
      </c>
      <c r="F67" s="78">
        <f>SUM(F55:F66)</f>
        <v>3425002</v>
      </c>
      <c r="G67" s="78">
        <f>SUM(G55:G66)</f>
        <v>1704164</v>
      </c>
      <c r="H67" s="78"/>
      <c r="I67" s="60">
        <f>SUM(I55:I66)</f>
        <v>396368</v>
      </c>
      <c r="J67" s="53"/>
      <c r="K67" s="79" t="s">
        <v>31</v>
      </c>
      <c r="L67" s="77">
        <f>SUM(L55:L66)</f>
        <v>4976360</v>
      </c>
      <c r="M67" s="78">
        <f>SUM(M55:M66)</f>
        <v>2952171</v>
      </c>
      <c r="N67" s="78">
        <f>SUM(N55:N66)</f>
        <v>0</v>
      </c>
      <c r="O67" s="78">
        <f>SUM(O55:O66)</f>
        <v>5310904</v>
      </c>
      <c r="P67" s="78">
        <f>SUM(P55:P66)</f>
        <v>2642532</v>
      </c>
      <c r="Q67" s="78"/>
      <c r="R67" s="80">
        <f>SUM(R55:R66)</f>
        <v>396368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3" max="4" width="9.25390625" style="0" bestFit="1" customWidth="1"/>
    <col min="6" max="7" width="9.25390625" style="0" bestFit="1" customWidth="1"/>
    <col min="12" max="13" width="9.25390625" style="0" bestFit="1" customWidth="1"/>
    <col min="15" max="16" width="9.25390625" style="0" bestFit="1" customWidth="1"/>
  </cols>
  <sheetData>
    <row r="1" spans="1:18" ht="23.25" thickBot="1">
      <c r="A1" s="1" t="s">
        <v>54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55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3518</v>
      </c>
      <c r="D3" s="24">
        <v>2750</v>
      </c>
      <c r="E3" s="25" t="s">
        <v>42</v>
      </c>
      <c r="F3" s="24">
        <v>5429</v>
      </c>
      <c r="G3" s="24">
        <v>957</v>
      </c>
      <c r="H3" s="24">
        <v>3116</v>
      </c>
      <c r="I3" s="26" t="s">
        <v>27</v>
      </c>
      <c r="J3" s="21" t="s">
        <v>10</v>
      </c>
      <c r="K3" s="22" t="s">
        <v>11</v>
      </c>
      <c r="L3" s="27">
        <v>5454</v>
      </c>
      <c r="M3" s="28">
        <v>4265</v>
      </c>
      <c r="N3" s="29" t="s">
        <v>42</v>
      </c>
      <c r="O3" s="28">
        <v>8418</v>
      </c>
      <c r="P3" s="28">
        <v>1484</v>
      </c>
      <c r="Q3" s="28">
        <v>4832</v>
      </c>
      <c r="R3" s="30" t="s">
        <v>27</v>
      </c>
    </row>
    <row r="4" spans="1:18" ht="13.5">
      <c r="A4" s="21"/>
      <c r="B4" s="31" t="s">
        <v>12</v>
      </c>
      <c r="C4" s="32">
        <v>3789</v>
      </c>
      <c r="D4" s="33">
        <v>3121</v>
      </c>
      <c r="E4" s="81" t="s">
        <v>42</v>
      </c>
      <c r="F4" s="33">
        <v>5485</v>
      </c>
      <c r="G4" s="35">
        <v>1230</v>
      </c>
      <c r="H4" s="33">
        <v>3318</v>
      </c>
      <c r="I4" s="36" t="s">
        <v>27</v>
      </c>
      <c r="J4" s="21"/>
      <c r="K4" s="31" t="s">
        <v>12</v>
      </c>
      <c r="L4" s="37">
        <v>5876</v>
      </c>
      <c r="M4" s="38">
        <v>4840</v>
      </c>
      <c r="N4" s="34" t="s">
        <v>42</v>
      </c>
      <c r="O4" s="38">
        <v>8505</v>
      </c>
      <c r="P4" s="38">
        <v>1907</v>
      </c>
      <c r="Q4" s="38">
        <v>5145</v>
      </c>
      <c r="R4" s="36" t="s">
        <v>27</v>
      </c>
    </row>
    <row r="5" spans="1:18" ht="13.5">
      <c r="A5" s="21"/>
      <c r="B5" s="39" t="s">
        <v>13</v>
      </c>
      <c r="C5" s="40">
        <v>3647</v>
      </c>
      <c r="D5" s="41">
        <v>3335</v>
      </c>
      <c r="E5" s="82" t="s">
        <v>42</v>
      </c>
      <c r="F5" s="41">
        <v>5971</v>
      </c>
      <c r="G5" s="41">
        <v>1191</v>
      </c>
      <c r="H5" s="41">
        <v>3135</v>
      </c>
      <c r="I5" s="26" t="s">
        <v>27</v>
      </c>
      <c r="J5" s="21"/>
      <c r="K5" s="39" t="s">
        <v>13</v>
      </c>
      <c r="L5" s="43">
        <v>5654</v>
      </c>
      <c r="M5" s="44">
        <v>5171</v>
      </c>
      <c r="N5" s="82" t="s">
        <v>42</v>
      </c>
      <c r="O5" s="44">
        <v>9259</v>
      </c>
      <c r="P5" s="44">
        <v>1847</v>
      </c>
      <c r="Q5" s="44">
        <v>4862</v>
      </c>
      <c r="R5" s="45" t="s">
        <v>27</v>
      </c>
    </row>
    <row r="6" spans="1:18" ht="13.5">
      <c r="A6" s="21"/>
      <c r="B6" s="31" t="s">
        <v>14</v>
      </c>
      <c r="C6" s="32">
        <v>3403</v>
      </c>
      <c r="D6" s="33">
        <v>3362</v>
      </c>
      <c r="E6" s="81" t="s">
        <v>42</v>
      </c>
      <c r="F6" s="33">
        <v>5500</v>
      </c>
      <c r="G6" s="33">
        <v>1205</v>
      </c>
      <c r="H6" s="33">
        <v>3194</v>
      </c>
      <c r="I6" s="46" t="s">
        <v>27</v>
      </c>
      <c r="J6" s="21"/>
      <c r="K6" s="31" t="s">
        <v>14</v>
      </c>
      <c r="L6" s="37">
        <v>5276</v>
      </c>
      <c r="M6" s="38">
        <v>5213</v>
      </c>
      <c r="N6" s="35" t="s">
        <v>42</v>
      </c>
      <c r="O6" s="38">
        <v>8528</v>
      </c>
      <c r="P6" s="38">
        <v>1869</v>
      </c>
      <c r="Q6" s="38">
        <v>4953</v>
      </c>
      <c r="R6" s="47" t="s">
        <v>27</v>
      </c>
    </row>
    <row r="7" spans="1:18" ht="13.5">
      <c r="A7" s="21"/>
      <c r="B7" s="39" t="s">
        <v>15</v>
      </c>
      <c r="C7" s="40">
        <v>3492</v>
      </c>
      <c r="D7" s="41">
        <v>2909</v>
      </c>
      <c r="E7" s="82" t="s">
        <v>51</v>
      </c>
      <c r="F7" s="41">
        <v>5483</v>
      </c>
      <c r="G7" s="41">
        <v>1020</v>
      </c>
      <c r="H7" s="41">
        <v>3093</v>
      </c>
      <c r="I7" s="48" t="s">
        <v>27</v>
      </c>
      <c r="J7" s="21"/>
      <c r="K7" s="39" t="s">
        <v>15</v>
      </c>
      <c r="L7" s="43">
        <v>5414</v>
      </c>
      <c r="M7" s="44">
        <v>4511</v>
      </c>
      <c r="N7" s="82" t="s">
        <v>42</v>
      </c>
      <c r="O7" s="44">
        <v>8502</v>
      </c>
      <c r="P7" s="44">
        <v>1582</v>
      </c>
      <c r="Q7" s="44">
        <v>4796</v>
      </c>
      <c r="R7" s="49" t="s">
        <v>27</v>
      </c>
    </row>
    <row r="8" spans="1:18" ht="13.5">
      <c r="A8" s="21"/>
      <c r="B8" s="31" t="s">
        <v>16</v>
      </c>
      <c r="C8" s="32">
        <v>3693</v>
      </c>
      <c r="D8" s="33">
        <v>3749</v>
      </c>
      <c r="E8" s="34" t="s">
        <v>42</v>
      </c>
      <c r="F8" s="33">
        <v>6332</v>
      </c>
      <c r="G8" s="33">
        <v>986</v>
      </c>
      <c r="H8" s="33">
        <v>3218</v>
      </c>
      <c r="I8" s="46" t="s">
        <v>27</v>
      </c>
      <c r="J8" s="21"/>
      <c r="K8" s="31" t="s">
        <v>16</v>
      </c>
      <c r="L8" s="37">
        <v>5725</v>
      </c>
      <c r="M8" s="38">
        <v>5813</v>
      </c>
      <c r="N8" s="35" t="s">
        <v>42</v>
      </c>
      <c r="O8" s="38">
        <v>9818</v>
      </c>
      <c r="P8" s="38">
        <v>1529</v>
      </c>
      <c r="Q8" s="38">
        <v>4991</v>
      </c>
      <c r="R8" s="47" t="s">
        <v>27</v>
      </c>
    </row>
    <row r="9" spans="1:18" ht="13.5">
      <c r="A9" s="21"/>
      <c r="B9" s="39" t="s">
        <v>17</v>
      </c>
      <c r="C9" s="40">
        <v>3940</v>
      </c>
      <c r="D9" s="41">
        <v>3528</v>
      </c>
      <c r="E9" s="51" t="s">
        <v>42</v>
      </c>
      <c r="F9" s="41">
        <v>6248</v>
      </c>
      <c r="G9" s="41">
        <v>1183</v>
      </c>
      <c r="H9" s="41">
        <v>3397</v>
      </c>
      <c r="I9" s="48" t="s">
        <v>27</v>
      </c>
      <c r="J9" s="21"/>
      <c r="K9" s="39" t="s">
        <v>17</v>
      </c>
      <c r="L9" s="43">
        <v>6110</v>
      </c>
      <c r="M9" s="44">
        <v>5470</v>
      </c>
      <c r="N9" s="82" t="s">
        <v>42</v>
      </c>
      <c r="O9" s="44">
        <v>9687</v>
      </c>
      <c r="P9" s="44">
        <v>1834</v>
      </c>
      <c r="Q9" s="44">
        <v>5266</v>
      </c>
      <c r="R9" s="49" t="s">
        <v>27</v>
      </c>
    </row>
    <row r="10" spans="1:18" ht="13.5">
      <c r="A10" s="21"/>
      <c r="B10" s="31" t="s">
        <v>18</v>
      </c>
      <c r="C10" s="32">
        <v>3575</v>
      </c>
      <c r="D10" s="33">
        <v>3563</v>
      </c>
      <c r="E10" s="34" t="s">
        <v>42</v>
      </c>
      <c r="F10" s="33">
        <v>6125</v>
      </c>
      <c r="G10" s="33">
        <v>1127</v>
      </c>
      <c r="H10" s="33">
        <v>3144</v>
      </c>
      <c r="I10" s="46" t="s">
        <v>27</v>
      </c>
      <c r="J10" s="21"/>
      <c r="K10" s="31" t="s">
        <v>18</v>
      </c>
      <c r="L10" s="37">
        <v>5542</v>
      </c>
      <c r="M10" s="38">
        <v>5524</v>
      </c>
      <c r="N10" s="83" t="s">
        <v>42</v>
      </c>
      <c r="O10" s="38">
        <v>9498</v>
      </c>
      <c r="P10" s="38">
        <v>1747</v>
      </c>
      <c r="Q10" s="38">
        <v>4875</v>
      </c>
      <c r="R10" s="47" t="s">
        <v>27</v>
      </c>
    </row>
    <row r="11" spans="1:18" ht="13.5">
      <c r="A11" s="21"/>
      <c r="B11" s="39" t="s">
        <v>19</v>
      </c>
      <c r="C11" s="40">
        <v>3445</v>
      </c>
      <c r="D11" s="41">
        <v>3242</v>
      </c>
      <c r="E11" s="51" t="s">
        <v>42</v>
      </c>
      <c r="F11" s="41">
        <v>6022</v>
      </c>
      <c r="G11" s="41">
        <v>1033</v>
      </c>
      <c r="H11" s="41">
        <v>2780</v>
      </c>
      <c r="I11" s="48" t="s">
        <v>27</v>
      </c>
      <c r="J11" s="21"/>
      <c r="K11" s="39" t="s">
        <v>19</v>
      </c>
      <c r="L11" s="43">
        <v>5343</v>
      </c>
      <c r="M11" s="44">
        <v>5028</v>
      </c>
      <c r="N11" s="82" t="s">
        <v>42</v>
      </c>
      <c r="O11" s="44">
        <v>9338</v>
      </c>
      <c r="P11" s="44">
        <v>1602</v>
      </c>
      <c r="Q11" s="41">
        <v>4308</v>
      </c>
      <c r="R11" s="48" t="s">
        <v>27</v>
      </c>
    </row>
    <row r="12" spans="1:18" ht="13.5">
      <c r="A12" s="21"/>
      <c r="B12" s="31" t="s">
        <v>20</v>
      </c>
      <c r="C12" s="32">
        <v>3508</v>
      </c>
      <c r="D12" s="33">
        <v>2996</v>
      </c>
      <c r="E12" s="34" t="s">
        <v>42</v>
      </c>
      <c r="F12" s="33">
        <v>5505</v>
      </c>
      <c r="G12" s="33">
        <v>1009</v>
      </c>
      <c r="H12" s="33">
        <v>2768</v>
      </c>
      <c r="I12" s="46" t="s">
        <v>27</v>
      </c>
      <c r="J12" s="21"/>
      <c r="K12" s="31" t="s">
        <v>20</v>
      </c>
      <c r="L12" s="37">
        <v>5440</v>
      </c>
      <c r="M12" s="38">
        <v>4646</v>
      </c>
      <c r="N12" s="34" t="s">
        <v>42</v>
      </c>
      <c r="O12" s="38">
        <v>8536</v>
      </c>
      <c r="P12" s="38">
        <v>1565</v>
      </c>
      <c r="Q12" s="38">
        <v>4293</v>
      </c>
      <c r="R12" s="47" t="s">
        <v>27</v>
      </c>
    </row>
    <row r="13" spans="1:18" ht="13.5">
      <c r="A13" s="21"/>
      <c r="B13" s="39" t="s">
        <v>21</v>
      </c>
      <c r="C13" s="40"/>
      <c r="D13" s="41"/>
      <c r="E13" s="51" t="s">
        <v>42</v>
      </c>
      <c r="F13" s="41"/>
      <c r="G13" s="41"/>
      <c r="H13" s="41"/>
      <c r="I13" s="48" t="s">
        <v>27</v>
      </c>
      <c r="J13" s="21"/>
      <c r="K13" s="39" t="s">
        <v>21</v>
      </c>
      <c r="L13" s="43"/>
      <c r="M13" s="44"/>
      <c r="N13" s="51" t="s">
        <v>42</v>
      </c>
      <c r="O13" s="44"/>
      <c r="P13" s="44"/>
      <c r="Q13" s="41"/>
      <c r="R13" s="48" t="s">
        <v>27</v>
      </c>
    </row>
    <row r="14" spans="1:18" ht="13.5">
      <c r="A14" s="21"/>
      <c r="B14" s="31" t="s">
        <v>22</v>
      </c>
      <c r="C14" s="32"/>
      <c r="D14" s="33"/>
      <c r="E14" s="34" t="s">
        <v>42</v>
      </c>
      <c r="F14" s="33"/>
      <c r="G14" s="33"/>
      <c r="H14" s="33"/>
      <c r="I14" s="36" t="s">
        <v>27</v>
      </c>
      <c r="J14" s="52"/>
      <c r="K14" s="31" t="s">
        <v>22</v>
      </c>
      <c r="L14" s="37"/>
      <c r="M14" s="38"/>
      <c r="N14" s="34" t="s">
        <v>42</v>
      </c>
      <c r="O14" s="38"/>
      <c r="P14" s="38"/>
      <c r="Q14" s="38"/>
      <c r="R14" s="36" t="s">
        <v>27</v>
      </c>
    </row>
    <row r="15" spans="1:18" ht="14.25" thickBot="1">
      <c r="A15" s="53"/>
      <c r="B15" s="54" t="s">
        <v>23</v>
      </c>
      <c r="C15" s="55">
        <f>SUM(C3:C14)</f>
        <v>36010</v>
      </c>
      <c r="D15" s="56">
        <f>SUM(D3:D14)</f>
        <v>32555</v>
      </c>
      <c r="E15" s="56">
        <f>SUM(E3:E14)</f>
        <v>0</v>
      </c>
      <c r="F15" s="56">
        <f>SUM(F3:F14)</f>
        <v>58100</v>
      </c>
      <c r="G15" s="56">
        <f>SUM(G3:G14)</f>
        <v>10941</v>
      </c>
      <c r="H15" s="56"/>
      <c r="I15" s="57"/>
      <c r="J15" s="53"/>
      <c r="K15" s="58" t="s">
        <v>23</v>
      </c>
      <c r="L15" s="59">
        <f>SUM(L3:L14)</f>
        <v>55834</v>
      </c>
      <c r="M15" s="56">
        <f>SUM(M3:M14)</f>
        <v>50481</v>
      </c>
      <c r="N15" s="56">
        <f>SUM(N3:N14)</f>
        <v>0</v>
      </c>
      <c r="O15" s="56">
        <f>SUM(O3:O14)</f>
        <v>90089</v>
      </c>
      <c r="P15" s="56">
        <f>SUM(P3:P14)</f>
        <v>16966</v>
      </c>
      <c r="Q15" s="56"/>
      <c r="R15" s="60"/>
    </row>
    <row r="16" spans="1:18" ht="13.5">
      <c r="A16" s="21" t="s">
        <v>34</v>
      </c>
      <c r="B16" s="61" t="s">
        <v>11</v>
      </c>
      <c r="C16" s="62">
        <v>14899</v>
      </c>
      <c r="D16" s="63">
        <v>8004</v>
      </c>
      <c r="E16" s="51" t="s">
        <v>42</v>
      </c>
      <c r="F16" s="63">
        <v>17714</v>
      </c>
      <c r="G16" s="63">
        <v>5051</v>
      </c>
      <c r="H16" s="63">
        <v>8914</v>
      </c>
      <c r="I16" s="64" t="s">
        <v>27</v>
      </c>
      <c r="J16" s="21" t="s">
        <v>34</v>
      </c>
      <c r="K16" s="61" t="s">
        <v>11</v>
      </c>
      <c r="L16" s="65">
        <v>23104</v>
      </c>
      <c r="M16" s="66">
        <v>12412</v>
      </c>
      <c r="N16" s="67" t="s">
        <v>42</v>
      </c>
      <c r="O16" s="66">
        <v>27467</v>
      </c>
      <c r="P16" s="66">
        <v>7832</v>
      </c>
      <c r="Q16" s="66">
        <v>13822</v>
      </c>
      <c r="R16" s="68" t="s">
        <v>24</v>
      </c>
    </row>
    <row r="17" spans="1:18" ht="13.5">
      <c r="A17" s="21"/>
      <c r="B17" s="31" t="s">
        <v>12</v>
      </c>
      <c r="C17" s="32">
        <v>13718</v>
      </c>
      <c r="D17" s="33">
        <v>8453</v>
      </c>
      <c r="E17" s="81" t="s">
        <v>42</v>
      </c>
      <c r="F17" s="33">
        <v>16977</v>
      </c>
      <c r="G17" s="33">
        <v>5545</v>
      </c>
      <c r="H17" s="33">
        <v>8562</v>
      </c>
      <c r="I17" s="36" t="s">
        <v>27</v>
      </c>
      <c r="J17" s="21"/>
      <c r="K17" s="31" t="s">
        <v>12</v>
      </c>
      <c r="L17" s="69">
        <v>21272</v>
      </c>
      <c r="M17" s="70">
        <v>13107</v>
      </c>
      <c r="N17" s="34" t="s">
        <v>42</v>
      </c>
      <c r="O17" s="70">
        <v>26325</v>
      </c>
      <c r="P17" s="70">
        <v>8599</v>
      </c>
      <c r="Q17" s="70">
        <v>13277</v>
      </c>
      <c r="R17" s="36" t="s">
        <v>27</v>
      </c>
    </row>
    <row r="18" spans="1:18" ht="13.5">
      <c r="A18" s="21"/>
      <c r="B18" s="39" t="s">
        <v>13</v>
      </c>
      <c r="C18" s="40">
        <v>14251</v>
      </c>
      <c r="D18" s="41">
        <v>9318</v>
      </c>
      <c r="E18" s="82" t="s">
        <v>42</v>
      </c>
      <c r="F18" s="41">
        <v>17625</v>
      </c>
      <c r="G18" s="41">
        <v>5641</v>
      </c>
      <c r="H18" s="41">
        <v>8864</v>
      </c>
      <c r="I18" s="26" t="s">
        <v>27</v>
      </c>
      <c r="J18" s="21"/>
      <c r="K18" s="39" t="s">
        <v>13</v>
      </c>
      <c r="L18" s="43">
        <v>22098</v>
      </c>
      <c r="M18" s="44">
        <v>14449</v>
      </c>
      <c r="N18" s="82" t="s">
        <v>42</v>
      </c>
      <c r="O18" s="44">
        <v>27330</v>
      </c>
      <c r="P18" s="44">
        <v>8746</v>
      </c>
      <c r="Q18" s="44">
        <v>13748</v>
      </c>
      <c r="R18" s="45" t="s">
        <v>27</v>
      </c>
    </row>
    <row r="19" spans="1:18" ht="13.5">
      <c r="A19" s="21"/>
      <c r="B19" s="31" t="s">
        <v>14</v>
      </c>
      <c r="C19" s="32">
        <v>15183</v>
      </c>
      <c r="D19" s="33">
        <v>7902</v>
      </c>
      <c r="E19" s="35" t="s">
        <v>42</v>
      </c>
      <c r="F19" s="33">
        <v>17584</v>
      </c>
      <c r="G19" s="33">
        <v>5769</v>
      </c>
      <c r="H19" s="33">
        <v>8599</v>
      </c>
      <c r="I19" s="46" t="s">
        <v>27</v>
      </c>
      <c r="J19" s="21"/>
      <c r="K19" s="31" t="s">
        <v>14</v>
      </c>
      <c r="L19" s="37">
        <v>23543</v>
      </c>
      <c r="M19" s="38">
        <v>12254</v>
      </c>
      <c r="N19" s="35" t="s">
        <v>42</v>
      </c>
      <c r="O19" s="38">
        <v>27266</v>
      </c>
      <c r="P19" s="38">
        <v>8945</v>
      </c>
      <c r="Q19" s="38">
        <v>13334</v>
      </c>
      <c r="R19" s="36" t="s">
        <v>27</v>
      </c>
    </row>
    <row r="20" spans="1:18" ht="13.5">
      <c r="A20" s="21"/>
      <c r="B20" s="39" t="s">
        <v>15</v>
      </c>
      <c r="C20" s="40">
        <v>15782</v>
      </c>
      <c r="D20" s="41">
        <v>8741</v>
      </c>
      <c r="E20" s="82" t="s">
        <v>42</v>
      </c>
      <c r="F20" s="41">
        <v>19048</v>
      </c>
      <c r="G20" s="41">
        <v>5804</v>
      </c>
      <c r="H20" s="41">
        <v>8271</v>
      </c>
      <c r="I20" s="48" t="s">
        <v>27</v>
      </c>
      <c r="J20" s="21"/>
      <c r="K20" s="39" t="s">
        <v>15</v>
      </c>
      <c r="L20" s="40">
        <v>24472</v>
      </c>
      <c r="M20" s="41">
        <v>13553</v>
      </c>
      <c r="N20" s="82" t="s">
        <v>42</v>
      </c>
      <c r="O20" s="41">
        <v>29534</v>
      </c>
      <c r="P20" s="41">
        <v>9000</v>
      </c>
      <c r="Q20" s="41">
        <v>12825</v>
      </c>
      <c r="R20" s="45" t="s">
        <v>27</v>
      </c>
    </row>
    <row r="21" spans="1:18" ht="13.5">
      <c r="A21" s="21"/>
      <c r="B21" s="31" t="s">
        <v>16</v>
      </c>
      <c r="C21" s="32">
        <v>15542</v>
      </c>
      <c r="D21" s="33">
        <v>9009</v>
      </c>
      <c r="E21" s="35" t="s">
        <v>42</v>
      </c>
      <c r="F21" s="33">
        <v>19091</v>
      </c>
      <c r="G21" s="33">
        <v>6109</v>
      </c>
      <c r="H21" s="33">
        <v>7621</v>
      </c>
      <c r="I21" s="46" t="s">
        <v>27</v>
      </c>
      <c r="J21" s="21"/>
      <c r="K21" s="31" t="s">
        <v>16</v>
      </c>
      <c r="L21" s="37">
        <v>24099</v>
      </c>
      <c r="M21" s="38">
        <v>13969</v>
      </c>
      <c r="N21" s="35" t="s">
        <v>42</v>
      </c>
      <c r="O21" s="38">
        <v>29605</v>
      </c>
      <c r="P21" s="38">
        <v>9472</v>
      </c>
      <c r="Q21" s="38">
        <v>11816</v>
      </c>
      <c r="R21" s="36" t="s">
        <v>27</v>
      </c>
    </row>
    <row r="22" spans="1:18" ht="13.5">
      <c r="A22" s="21"/>
      <c r="B22" s="39" t="s">
        <v>17</v>
      </c>
      <c r="C22" s="40">
        <v>15516</v>
      </c>
      <c r="D22" s="41">
        <v>9166</v>
      </c>
      <c r="E22" s="82" t="s">
        <v>42</v>
      </c>
      <c r="F22" s="41">
        <v>18844</v>
      </c>
      <c r="G22" s="41">
        <v>6215</v>
      </c>
      <c r="H22" s="41">
        <v>7241</v>
      </c>
      <c r="I22" s="48" t="s">
        <v>27</v>
      </c>
      <c r="J22" s="21"/>
      <c r="K22" s="39" t="s">
        <v>17</v>
      </c>
      <c r="L22" s="43">
        <v>24060</v>
      </c>
      <c r="M22" s="44">
        <v>14213</v>
      </c>
      <c r="N22" s="82" t="s">
        <v>42</v>
      </c>
      <c r="O22" s="44">
        <v>29221</v>
      </c>
      <c r="P22" s="44">
        <v>9637</v>
      </c>
      <c r="Q22" s="44">
        <v>11230</v>
      </c>
      <c r="R22" s="45" t="s">
        <v>27</v>
      </c>
    </row>
    <row r="23" spans="1:18" ht="13.5">
      <c r="A23" s="21"/>
      <c r="B23" s="31" t="s">
        <v>18</v>
      </c>
      <c r="C23" s="32">
        <v>15934</v>
      </c>
      <c r="D23" s="33">
        <v>9255</v>
      </c>
      <c r="E23" s="35" t="s">
        <v>42</v>
      </c>
      <c r="F23" s="33">
        <v>19040</v>
      </c>
      <c r="G23" s="33">
        <v>6043</v>
      </c>
      <c r="H23" s="33">
        <v>7346</v>
      </c>
      <c r="I23" s="46" t="s">
        <v>27</v>
      </c>
      <c r="J23" s="21"/>
      <c r="K23" s="31" t="s">
        <v>18</v>
      </c>
      <c r="L23" s="37">
        <v>24708</v>
      </c>
      <c r="M23" s="38">
        <v>14352</v>
      </c>
      <c r="N23" s="83" t="s">
        <v>42</v>
      </c>
      <c r="O23" s="38">
        <v>29526</v>
      </c>
      <c r="P23" s="38">
        <v>9371</v>
      </c>
      <c r="Q23" s="38">
        <v>11392</v>
      </c>
      <c r="R23" s="36" t="s">
        <v>27</v>
      </c>
    </row>
    <row r="24" spans="1:18" ht="13.5">
      <c r="A24" s="21"/>
      <c r="B24" s="39" t="s">
        <v>19</v>
      </c>
      <c r="C24" s="40">
        <v>15294</v>
      </c>
      <c r="D24" s="41">
        <v>9255</v>
      </c>
      <c r="E24" s="51" t="s">
        <v>42</v>
      </c>
      <c r="F24" s="41">
        <v>19345</v>
      </c>
      <c r="G24" s="41">
        <v>6095</v>
      </c>
      <c r="H24" s="41">
        <v>6463</v>
      </c>
      <c r="I24" s="48" t="s">
        <v>27</v>
      </c>
      <c r="J24" s="21"/>
      <c r="K24" s="39" t="s">
        <v>19</v>
      </c>
      <c r="L24" s="43">
        <v>23716</v>
      </c>
      <c r="M24" s="44">
        <v>14352</v>
      </c>
      <c r="N24" s="82" t="s">
        <v>42</v>
      </c>
      <c r="O24" s="44">
        <v>29997</v>
      </c>
      <c r="P24" s="44">
        <v>9450</v>
      </c>
      <c r="Q24" s="41">
        <v>10023</v>
      </c>
      <c r="R24" s="48" t="s">
        <v>27</v>
      </c>
    </row>
    <row r="25" spans="1:18" ht="13.5">
      <c r="A25" s="21"/>
      <c r="B25" s="31" t="s">
        <v>20</v>
      </c>
      <c r="C25" s="32">
        <v>15448</v>
      </c>
      <c r="D25" s="33">
        <v>9517</v>
      </c>
      <c r="E25" s="34" t="s">
        <v>42</v>
      </c>
      <c r="F25" s="33">
        <v>18993</v>
      </c>
      <c r="G25" s="33">
        <v>6228</v>
      </c>
      <c r="H25" s="33">
        <v>6207</v>
      </c>
      <c r="I25" s="46" t="s">
        <v>27</v>
      </c>
      <c r="J25" s="21"/>
      <c r="K25" s="31" t="s">
        <v>20</v>
      </c>
      <c r="L25" s="37">
        <v>23955</v>
      </c>
      <c r="M25" s="38">
        <v>14758</v>
      </c>
      <c r="N25" s="34" t="s">
        <v>42</v>
      </c>
      <c r="O25" s="38">
        <v>29453</v>
      </c>
      <c r="P25" s="38">
        <v>9658</v>
      </c>
      <c r="Q25" s="38">
        <v>9624</v>
      </c>
      <c r="R25" s="36" t="s">
        <v>27</v>
      </c>
    </row>
    <row r="26" spans="1:18" ht="13.5">
      <c r="A26" s="21"/>
      <c r="B26" s="39" t="s">
        <v>21</v>
      </c>
      <c r="C26" s="40"/>
      <c r="D26" s="41"/>
      <c r="E26" s="51" t="s">
        <v>42</v>
      </c>
      <c r="F26" s="41"/>
      <c r="G26" s="41"/>
      <c r="H26" s="41"/>
      <c r="I26" s="48" t="s">
        <v>27</v>
      </c>
      <c r="J26" s="21"/>
      <c r="K26" s="39" t="s">
        <v>21</v>
      </c>
      <c r="L26" s="43"/>
      <c r="M26" s="44"/>
      <c r="N26" s="51" t="s">
        <v>42</v>
      </c>
      <c r="O26" s="44"/>
      <c r="P26" s="44"/>
      <c r="Q26" s="44"/>
      <c r="R26" s="45" t="s">
        <v>27</v>
      </c>
    </row>
    <row r="27" spans="1:18" ht="13.5">
      <c r="A27" s="21"/>
      <c r="B27" s="31" t="s">
        <v>22</v>
      </c>
      <c r="C27" s="32"/>
      <c r="D27" s="33"/>
      <c r="E27" s="34" t="s">
        <v>42</v>
      </c>
      <c r="F27" s="33"/>
      <c r="G27" s="33"/>
      <c r="H27" s="33"/>
      <c r="I27" s="36" t="s">
        <v>27</v>
      </c>
      <c r="J27" s="21"/>
      <c r="K27" s="31" t="s">
        <v>22</v>
      </c>
      <c r="L27" s="37"/>
      <c r="M27" s="38"/>
      <c r="N27" s="34" t="s">
        <v>42</v>
      </c>
      <c r="O27" s="38"/>
      <c r="P27" s="38"/>
      <c r="Q27" s="38"/>
      <c r="R27" s="36" t="s">
        <v>27</v>
      </c>
    </row>
    <row r="28" spans="1:18" ht="14.25" thickBot="1">
      <c r="A28" s="53"/>
      <c r="B28" s="54" t="s">
        <v>23</v>
      </c>
      <c r="C28" s="55">
        <f>SUM(C16:C27)</f>
        <v>151567</v>
      </c>
      <c r="D28" s="56">
        <f>SUM(D16:D27)</f>
        <v>88620</v>
      </c>
      <c r="E28" s="56">
        <f>SUM(E16:E27)</f>
        <v>0</v>
      </c>
      <c r="F28" s="56">
        <f>SUM(F16:F27)</f>
        <v>184261</v>
      </c>
      <c r="G28" s="56">
        <f>SUM(G16:G27)</f>
        <v>58500</v>
      </c>
      <c r="H28" s="56"/>
      <c r="I28" s="57"/>
      <c r="J28" s="53"/>
      <c r="K28" s="58" t="s">
        <v>23</v>
      </c>
      <c r="L28" s="59">
        <f>SUM(L16:L27)</f>
        <v>235027</v>
      </c>
      <c r="M28" s="56">
        <f>SUM(M16:M27)</f>
        <v>137419</v>
      </c>
      <c r="N28" s="56">
        <f>SUM(N16:N27)</f>
        <v>0</v>
      </c>
      <c r="O28" s="56">
        <f>SUM(O16:O27)</f>
        <v>285724</v>
      </c>
      <c r="P28" s="56">
        <f>SUM(P16:P27)</f>
        <v>90710</v>
      </c>
      <c r="Q28" s="56"/>
      <c r="R28" s="60"/>
    </row>
    <row r="29" spans="1:18" ht="13.5">
      <c r="A29" s="21" t="s">
        <v>35</v>
      </c>
      <c r="B29" s="61" t="s">
        <v>11</v>
      </c>
      <c r="C29" s="62">
        <v>51791</v>
      </c>
      <c r="D29" s="63">
        <v>41435</v>
      </c>
      <c r="E29" s="51" t="s">
        <v>42</v>
      </c>
      <c r="F29" s="63">
        <v>64081</v>
      </c>
      <c r="G29" s="63">
        <v>30219</v>
      </c>
      <c r="H29" s="63">
        <v>33985</v>
      </c>
      <c r="I29" s="64" t="s">
        <v>27</v>
      </c>
      <c r="J29" s="21" t="s">
        <v>35</v>
      </c>
      <c r="K29" s="61" t="s">
        <v>11</v>
      </c>
      <c r="L29" s="27">
        <v>80309</v>
      </c>
      <c r="M29" s="28">
        <v>64251</v>
      </c>
      <c r="N29" s="29" t="s">
        <v>42</v>
      </c>
      <c r="O29" s="28">
        <v>99365</v>
      </c>
      <c r="P29" s="28">
        <v>46859</v>
      </c>
      <c r="Q29" s="28">
        <v>52698</v>
      </c>
      <c r="R29" s="30" t="s">
        <v>27</v>
      </c>
    </row>
    <row r="30" spans="1:18" ht="13.5">
      <c r="A30" s="21"/>
      <c r="B30" s="31" t="s">
        <v>12</v>
      </c>
      <c r="C30" s="32">
        <v>48969</v>
      </c>
      <c r="D30" s="33">
        <v>38894</v>
      </c>
      <c r="E30" s="81" t="s">
        <v>42</v>
      </c>
      <c r="F30" s="33">
        <v>64876</v>
      </c>
      <c r="G30" s="33">
        <v>27328</v>
      </c>
      <c r="H30" s="33">
        <v>29644</v>
      </c>
      <c r="I30" s="36" t="s">
        <v>27</v>
      </c>
      <c r="J30" s="21"/>
      <c r="K30" s="31" t="s">
        <v>12</v>
      </c>
      <c r="L30" s="37">
        <v>75932</v>
      </c>
      <c r="M30" s="38">
        <v>60309</v>
      </c>
      <c r="N30" s="34" t="s">
        <v>42</v>
      </c>
      <c r="O30" s="38">
        <v>100598</v>
      </c>
      <c r="P30" s="38">
        <v>42375</v>
      </c>
      <c r="Q30" s="38">
        <v>45967</v>
      </c>
      <c r="R30" s="36" t="s">
        <v>27</v>
      </c>
    </row>
    <row r="31" spans="1:18" ht="13.5">
      <c r="A31" s="21"/>
      <c r="B31" s="39" t="s">
        <v>13</v>
      </c>
      <c r="C31" s="40">
        <v>53211</v>
      </c>
      <c r="D31" s="41">
        <v>43036</v>
      </c>
      <c r="E31" s="82" t="s">
        <v>42</v>
      </c>
      <c r="F31" s="41">
        <v>68849</v>
      </c>
      <c r="G31" s="41">
        <v>29663</v>
      </c>
      <c r="H31" s="41">
        <v>27378</v>
      </c>
      <c r="I31" s="26" t="s">
        <v>27</v>
      </c>
      <c r="J31" s="21"/>
      <c r="K31" s="39" t="s">
        <v>13</v>
      </c>
      <c r="L31" s="43">
        <v>82510</v>
      </c>
      <c r="M31" s="44">
        <v>66731</v>
      </c>
      <c r="N31" s="82" t="s">
        <v>42</v>
      </c>
      <c r="O31" s="44">
        <v>106760</v>
      </c>
      <c r="P31" s="44">
        <v>45996</v>
      </c>
      <c r="Q31" s="44">
        <v>42453</v>
      </c>
      <c r="R31" s="45" t="s">
        <v>27</v>
      </c>
    </row>
    <row r="32" spans="1:18" ht="13.5">
      <c r="A32" s="21"/>
      <c r="B32" s="31" t="s">
        <v>14</v>
      </c>
      <c r="C32" s="32">
        <v>53019</v>
      </c>
      <c r="D32" s="33">
        <v>40912</v>
      </c>
      <c r="E32" s="35" t="s">
        <v>42</v>
      </c>
      <c r="F32" s="33">
        <v>65597</v>
      </c>
      <c r="G32" s="33">
        <v>28580</v>
      </c>
      <c r="H32" s="33">
        <v>27134</v>
      </c>
      <c r="I32" s="46" t="s">
        <v>27</v>
      </c>
      <c r="J32" s="21"/>
      <c r="K32" s="31" t="s">
        <v>14</v>
      </c>
      <c r="L32" s="37">
        <v>82213</v>
      </c>
      <c r="M32" s="38">
        <v>63441</v>
      </c>
      <c r="N32" s="35" t="s">
        <v>42</v>
      </c>
      <c r="O32" s="38">
        <v>101719</v>
      </c>
      <c r="P32" s="38">
        <v>44317</v>
      </c>
      <c r="Q32" s="38">
        <v>42073</v>
      </c>
      <c r="R32" s="36" t="s">
        <v>27</v>
      </c>
    </row>
    <row r="33" spans="1:18" ht="13.5">
      <c r="A33" s="21"/>
      <c r="B33" s="39" t="s">
        <v>15</v>
      </c>
      <c r="C33" s="40">
        <v>55805</v>
      </c>
      <c r="D33" s="41">
        <v>41872</v>
      </c>
      <c r="E33" s="82" t="s">
        <v>42</v>
      </c>
      <c r="F33" s="41">
        <v>70132</v>
      </c>
      <c r="G33" s="41">
        <v>29786</v>
      </c>
      <c r="H33" s="41">
        <v>24890</v>
      </c>
      <c r="I33" s="48" t="s">
        <v>27</v>
      </c>
      <c r="J33" s="21"/>
      <c r="K33" s="39" t="s">
        <v>15</v>
      </c>
      <c r="L33" s="43">
        <v>86533</v>
      </c>
      <c r="M33" s="44">
        <v>64928</v>
      </c>
      <c r="N33" s="82" t="s">
        <v>51</v>
      </c>
      <c r="O33" s="44">
        <v>108748</v>
      </c>
      <c r="P33" s="44">
        <v>46189</v>
      </c>
      <c r="Q33" s="44">
        <v>38597</v>
      </c>
      <c r="R33" s="45" t="s">
        <v>27</v>
      </c>
    </row>
    <row r="34" spans="1:18" ht="13.5">
      <c r="A34" s="21"/>
      <c r="B34" s="31" t="s">
        <v>16</v>
      </c>
      <c r="C34" s="32">
        <v>54019</v>
      </c>
      <c r="D34" s="33">
        <v>42514</v>
      </c>
      <c r="E34" s="35" t="s">
        <v>42</v>
      </c>
      <c r="F34" s="33">
        <v>67911</v>
      </c>
      <c r="G34" s="33">
        <v>30128</v>
      </c>
      <c r="H34" s="33">
        <v>23386</v>
      </c>
      <c r="I34" s="46" t="s">
        <v>27</v>
      </c>
      <c r="J34" s="21"/>
      <c r="K34" s="31" t="s">
        <v>16</v>
      </c>
      <c r="L34" s="37">
        <v>83765</v>
      </c>
      <c r="M34" s="38">
        <v>65924</v>
      </c>
      <c r="N34" s="35" t="s">
        <v>42</v>
      </c>
      <c r="O34" s="38">
        <v>105306</v>
      </c>
      <c r="P34" s="38">
        <v>46716</v>
      </c>
      <c r="Q34" s="38">
        <v>36264</v>
      </c>
      <c r="R34" s="36" t="s">
        <v>27</v>
      </c>
    </row>
    <row r="35" spans="1:18" ht="13.5">
      <c r="A35" s="21"/>
      <c r="B35" s="39" t="s">
        <v>17</v>
      </c>
      <c r="C35" s="40">
        <v>56667</v>
      </c>
      <c r="D35" s="41">
        <v>44223</v>
      </c>
      <c r="E35" s="82" t="s">
        <v>42</v>
      </c>
      <c r="F35" s="41">
        <v>69922</v>
      </c>
      <c r="G35" s="41">
        <v>30827</v>
      </c>
      <c r="H35" s="41">
        <v>23527</v>
      </c>
      <c r="I35" s="48" t="s">
        <v>27</v>
      </c>
      <c r="J35" s="21"/>
      <c r="K35" s="39" t="s">
        <v>17</v>
      </c>
      <c r="L35" s="43">
        <v>87871</v>
      </c>
      <c r="M35" s="44">
        <v>68574</v>
      </c>
      <c r="N35" s="82" t="s">
        <v>42</v>
      </c>
      <c r="O35" s="44">
        <v>108424</v>
      </c>
      <c r="P35" s="44">
        <v>47802</v>
      </c>
      <c r="Q35" s="44">
        <v>36481</v>
      </c>
      <c r="R35" s="45" t="s">
        <v>27</v>
      </c>
    </row>
    <row r="36" spans="1:18" ht="13.5">
      <c r="A36" s="21"/>
      <c r="B36" s="31" t="s">
        <v>18</v>
      </c>
      <c r="C36" s="32">
        <v>57322</v>
      </c>
      <c r="D36" s="33">
        <v>43828</v>
      </c>
      <c r="E36" s="35" t="s">
        <v>42</v>
      </c>
      <c r="F36" s="33">
        <v>69814</v>
      </c>
      <c r="G36" s="33">
        <v>31725</v>
      </c>
      <c r="H36" s="33">
        <v>23138</v>
      </c>
      <c r="I36" s="46" t="s">
        <v>27</v>
      </c>
      <c r="J36" s="21"/>
      <c r="K36" s="31" t="s">
        <v>18</v>
      </c>
      <c r="L36" s="37">
        <v>88887</v>
      </c>
      <c r="M36" s="38">
        <v>67961</v>
      </c>
      <c r="N36" s="83" t="s">
        <v>42</v>
      </c>
      <c r="O36" s="38">
        <v>108255</v>
      </c>
      <c r="P36" s="38">
        <v>49194</v>
      </c>
      <c r="Q36" s="38">
        <v>35879</v>
      </c>
      <c r="R36" s="36" t="s">
        <v>27</v>
      </c>
    </row>
    <row r="37" spans="1:18" ht="13.5">
      <c r="A37" s="21"/>
      <c r="B37" s="39" t="s">
        <v>19</v>
      </c>
      <c r="C37" s="40">
        <v>54408</v>
      </c>
      <c r="D37" s="41">
        <v>41807</v>
      </c>
      <c r="E37" s="51" t="s">
        <v>42</v>
      </c>
      <c r="F37" s="41">
        <v>67258</v>
      </c>
      <c r="G37" s="41">
        <v>29298</v>
      </c>
      <c r="H37" s="41">
        <v>22798</v>
      </c>
      <c r="I37" s="48" t="s">
        <v>27</v>
      </c>
      <c r="J37" s="21"/>
      <c r="K37" s="39" t="s">
        <v>19</v>
      </c>
      <c r="L37" s="43">
        <v>84368</v>
      </c>
      <c r="M37" s="44">
        <v>64825</v>
      </c>
      <c r="N37" s="82" t="s">
        <v>42</v>
      </c>
      <c r="O37" s="44">
        <v>104291</v>
      </c>
      <c r="P37" s="44">
        <v>45430</v>
      </c>
      <c r="Q37" s="41">
        <v>35351</v>
      </c>
      <c r="R37" s="48" t="s">
        <v>27</v>
      </c>
    </row>
    <row r="38" spans="1:18" ht="13.5">
      <c r="A38" s="21"/>
      <c r="B38" s="31" t="s">
        <v>20</v>
      </c>
      <c r="C38" s="32">
        <v>57098</v>
      </c>
      <c r="D38" s="33">
        <v>44349</v>
      </c>
      <c r="E38" s="34" t="s">
        <v>42</v>
      </c>
      <c r="F38" s="33">
        <v>70055</v>
      </c>
      <c r="G38" s="33">
        <v>30463</v>
      </c>
      <c r="H38" s="33">
        <v>23724</v>
      </c>
      <c r="I38" s="46" t="s">
        <v>27</v>
      </c>
      <c r="J38" s="21"/>
      <c r="K38" s="31" t="s">
        <v>20</v>
      </c>
      <c r="L38" s="37">
        <v>88537</v>
      </c>
      <c r="M38" s="38">
        <v>68768</v>
      </c>
      <c r="N38" s="34" t="s">
        <v>42</v>
      </c>
      <c r="O38" s="38">
        <v>108631</v>
      </c>
      <c r="P38" s="38">
        <v>47237</v>
      </c>
      <c r="Q38" s="38">
        <v>36788</v>
      </c>
      <c r="R38" s="36" t="s">
        <v>27</v>
      </c>
    </row>
    <row r="39" spans="1:18" ht="13.5">
      <c r="A39" s="21"/>
      <c r="B39" s="39" t="s">
        <v>21</v>
      </c>
      <c r="C39" s="40"/>
      <c r="D39" s="41"/>
      <c r="E39" s="51" t="s">
        <v>42</v>
      </c>
      <c r="F39" s="41"/>
      <c r="G39" s="41"/>
      <c r="H39" s="41"/>
      <c r="I39" s="48" t="s">
        <v>27</v>
      </c>
      <c r="J39" s="21"/>
      <c r="K39" s="39" t="s">
        <v>21</v>
      </c>
      <c r="L39" s="43"/>
      <c r="M39" s="44"/>
      <c r="N39" s="51" t="s">
        <v>42</v>
      </c>
      <c r="O39" s="44"/>
      <c r="P39" s="44"/>
      <c r="Q39" s="41"/>
      <c r="R39" s="48" t="s">
        <v>27</v>
      </c>
    </row>
    <row r="40" spans="1:18" ht="13.5">
      <c r="A40" s="21"/>
      <c r="B40" s="31" t="s">
        <v>22</v>
      </c>
      <c r="C40" s="32"/>
      <c r="D40" s="33"/>
      <c r="E40" s="34" t="s">
        <v>42</v>
      </c>
      <c r="F40" s="33"/>
      <c r="G40" s="33"/>
      <c r="H40" s="33"/>
      <c r="I40" s="36" t="s">
        <v>27</v>
      </c>
      <c r="J40" s="21"/>
      <c r="K40" s="31" t="s">
        <v>22</v>
      </c>
      <c r="L40" s="37"/>
      <c r="M40" s="38"/>
      <c r="N40" s="34" t="s">
        <v>42</v>
      </c>
      <c r="O40" s="38"/>
      <c r="P40" s="38"/>
      <c r="Q40" s="38"/>
      <c r="R40" s="36" t="s">
        <v>27</v>
      </c>
    </row>
    <row r="41" spans="1:18" ht="14.25" thickBot="1">
      <c r="A41" s="53"/>
      <c r="B41" s="54" t="s">
        <v>23</v>
      </c>
      <c r="C41" s="55">
        <f>SUM(C29:C40)</f>
        <v>542309</v>
      </c>
      <c r="D41" s="56">
        <f>SUM(D29:D40)</f>
        <v>422870</v>
      </c>
      <c r="E41" s="56">
        <f>SUM(E29:E40)</f>
        <v>0</v>
      </c>
      <c r="F41" s="56">
        <f>SUM(F29:F40)</f>
        <v>678495</v>
      </c>
      <c r="G41" s="56">
        <f>SUM(G29:G40)</f>
        <v>298017</v>
      </c>
      <c r="H41" s="56"/>
      <c r="I41" s="57"/>
      <c r="J41" s="53"/>
      <c r="K41" s="58" t="s">
        <v>23</v>
      </c>
      <c r="L41" s="55">
        <f>SUM(L29:L40)</f>
        <v>840925</v>
      </c>
      <c r="M41" s="56">
        <f>SUM(M29:M40)</f>
        <v>655712</v>
      </c>
      <c r="N41" s="56">
        <f>SUM(N29:N40)</f>
        <v>0</v>
      </c>
      <c r="O41" s="56">
        <f>SUM(O29:O40)</f>
        <v>1052097</v>
      </c>
      <c r="P41" s="56">
        <f>SUM(P29:P40)</f>
        <v>462115</v>
      </c>
      <c r="Q41" s="56"/>
      <c r="R41" s="60"/>
    </row>
    <row r="42" spans="1:18" ht="13.5">
      <c r="A42" s="21" t="s">
        <v>25</v>
      </c>
      <c r="B42" s="61" t="s">
        <v>11</v>
      </c>
      <c r="C42" s="62">
        <v>207989</v>
      </c>
      <c r="D42" s="63">
        <v>120063</v>
      </c>
      <c r="E42" s="51" t="s">
        <v>42</v>
      </c>
      <c r="F42" s="63">
        <v>213749</v>
      </c>
      <c r="G42" s="63">
        <v>118305</v>
      </c>
      <c r="H42" s="63">
        <v>80289</v>
      </c>
      <c r="I42" s="64" t="s">
        <v>27</v>
      </c>
      <c r="J42" s="21" t="s">
        <v>25</v>
      </c>
      <c r="K42" s="61" t="s">
        <v>11</v>
      </c>
      <c r="L42" s="27">
        <v>322513</v>
      </c>
      <c r="M42" s="28">
        <v>186173</v>
      </c>
      <c r="N42" s="29" t="s">
        <v>42</v>
      </c>
      <c r="O42" s="28">
        <v>331446</v>
      </c>
      <c r="P42" s="28">
        <v>183447</v>
      </c>
      <c r="Q42" s="28">
        <v>124497</v>
      </c>
      <c r="R42" s="30" t="s">
        <v>27</v>
      </c>
    </row>
    <row r="43" spans="1:18" ht="13.5">
      <c r="A43" s="21"/>
      <c r="B43" s="31" t="s">
        <v>12</v>
      </c>
      <c r="C43" s="32">
        <v>200102</v>
      </c>
      <c r="D43" s="33">
        <v>115521</v>
      </c>
      <c r="E43" s="81" t="s">
        <v>42</v>
      </c>
      <c r="F43" s="33">
        <v>209488</v>
      </c>
      <c r="G43" s="33">
        <v>113971</v>
      </c>
      <c r="H43" s="33">
        <v>72453</v>
      </c>
      <c r="I43" s="36" t="s">
        <v>27</v>
      </c>
      <c r="J43" s="21"/>
      <c r="K43" s="31" t="s">
        <v>12</v>
      </c>
      <c r="L43" s="37">
        <v>310283</v>
      </c>
      <c r="M43" s="38">
        <v>179132</v>
      </c>
      <c r="N43" s="34" t="s">
        <v>42</v>
      </c>
      <c r="O43" s="38">
        <v>324838</v>
      </c>
      <c r="P43" s="38">
        <v>176727</v>
      </c>
      <c r="Q43" s="38">
        <v>112348</v>
      </c>
      <c r="R43" s="36" t="s">
        <v>27</v>
      </c>
    </row>
    <row r="44" spans="1:18" ht="13.5">
      <c r="A44" s="21"/>
      <c r="B44" s="39" t="s">
        <v>13</v>
      </c>
      <c r="C44" s="40">
        <v>215257</v>
      </c>
      <c r="D44" s="41">
        <v>116542</v>
      </c>
      <c r="E44" s="82" t="s">
        <v>42</v>
      </c>
      <c r="F44" s="41">
        <v>223895</v>
      </c>
      <c r="G44" s="41">
        <v>114981</v>
      </c>
      <c r="H44" s="41">
        <v>65404</v>
      </c>
      <c r="I44" s="26" t="s">
        <v>27</v>
      </c>
      <c r="J44" s="21"/>
      <c r="K44" s="39" t="s">
        <v>13</v>
      </c>
      <c r="L44" s="43">
        <v>333782</v>
      </c>
      <c r="M44" s="44">
        <v>180713</v>
      </c>
      <c r="N44" s="82" t="s">
        <v>42</v>
      </c>
      <c r="O44" s="44">
        <v>347177</v>
      </c>
      <c r="P44" s="44">
        <v>178292</v>
      </c>
      <c r="Q44" s="44">
        <v>101417</v>
      </c>
      <c r="R44" s="45" t="s">
        <v>27</v>
      </c>
    </row>
    <row r="45" spans="1:18" ht="13.5">
      <c r="A45" s="21"/>
      <c r="B45" s="31" t="s">
        <v>14</v>
      </c>
      <c r="C45" s="32">
        <v>209370</v>
      </c>
      <c r="D45" s="33">
        <v>115144</v>
      </c>
      <c r="E45" s="35" t="s">
        <v>42</v>
      </c>
      <c r="F45" s="33">
        <v>211730</v>
      </c>
      <c r="G45" s="33">
        <v>113679</v>
      </c>
      <c r="H45" s="33">
        <v>64539</v>
      </c>
      <c r="I45" s="46" t="s">
        <v>27</v>
      </c>
      <c r="J45" s="21"/>
      <c r="K45" s="31" t="s">
        <v>14</v>
      </c>
      <c r="L45" s="37">
        <v>324654</v>
      </c>
      <c r="M45" s="38">
        <v>178546</v>
      </c>
      <c r="N45" s="35" t="s">
        <v>42</v>
      </c>
      <c r="O45" s="38">
        <v>328314</v>
      </c>
      <c r="P45" s="38">
        <v>176274</v>
      </c>
      <c r="Q45" s="38">
        <v>100074</v>
      </c>
      <c r="R45" s="36" t="s">
        <v>27</v>
      </c>
    </row>
    <row r="46" spans="1:18" ht="13.5">
      <c r="A46" s="21"/>
      <c r="B46" s="39" t="s">
        <v>15</v>
      </c>
      <c r="C46" s="40">
        <v>212033</v>
      </c>
      <c r="D46" s="41">
        <v>116651</v>
      </c>
      <c r="E46" s="82" t="s">
        <v>42</v>
      </c>
      <c r="F46" s="41">
        <v>217399</v>
      </c>
      <c r="G46" s="41">
        <v>115475</v>
      </c>
      <c r="H46" s="41">
        <v>60327</v>
      </c>
      <c r="I46" s="48" t="s">
        <v>27</v>
      </c>
      <c r="J46" s="21"/>
      <c r="K46" s="39" t="s">
        <v>15</v>
      </c>
      <c r="L46" s="43">
        <v>328786</v>
      </c>
      <c r="M46" s="44">
        <v>180882</v>
      </c>
      <c r="N46" s="82" t="s">
        <v>51</v>
      </c>
      <c r="O46" s="44">
        <v>337105</v>
      </c>
      <c r="P46" s="44">
        <v>179059</v>
      </c>
      <c r="Q46" s="44">
        <v>93544</v>
      </c>
      <c r="R46" s="45" t="s">
        <v>27</v>
      </c>
    </row>
    <row r="47" spans="1:18" ht="13.5">
      <c r="A47" s="71"/>
      <c r="B47" s="31" t="s">
        <v>16</v>
      </c>
      <c r="C47" s="32">
        <v>212690</v>
      </c>
      <c r="D47" s="33">
        <v>118913</v>
      </c>
      <c r="E47" s="35" t="s">
        <v>42</v>
      </c>
      <c r="F47" s="33">
        <v>222768</v>
      </c>
      <c r="G47" s="33">
        <v>117768</v>
      </c>
      <c r="H47" s="33">
        <v>51380</v>
      </c>
      <c r="I47" s="46" t="s">
        <v>27</v>
      </c>
      <c r="J47" s="71"/>
      <c r="K47" s="31" t="s">
        <v>16</v>
      </c>
      <c r="L47" s="37">
        <v>329803</v>
      </c>
      <c r="M47" s="38">
        <v>184392</v>
      </c>
      <c r="N47" s="35" t="s">
        <v>42</v>
      </c>
      <c r="O47" s="38">
        <v>345431</v>
      </c>
      <c r="P47" s="38">
        <v>182615</v>
      </c>
      <c r="Q47" s="38">
        <v>79669</v>
      </c>
      <c r="R47" s="36" t="s">
        <v>27</v>
      </c>
    </row>
    <row r="48" spans="1:18" ht="13.5">
      <c r="A48" s="21"/>
      <c r="B48" s="39" t="s">
        <v>17</v>
      </c>
      <c r="C48" s="40">
        <v>223787</v>
      </c>
      <c r="D48" s="41">
        <v>122695</v>
      </c>
      <c r="E48" s="82" t="s">
        <v>42</v>
      </c>
      <c r="F48" s="41">
        <v>222307</v>
      </c>
      <c r="G48" s="41">
        <v>119358</v>
      </c>
      <c r="H48" s="41">
        <v>55153</v>
      </c>
      <c r="I48" s="48" t="s">
        <v>27</v>
      </c>
      <c r="J48" s="21"/>
      <c r="K48" s="39" t="s">
        <v>17</v>
      </c>
      <c r="L48" s="43">
        <v>347009</v>
      </c>
      <c r="M48" s="44">
        <v>190253</v>
      </c>
      <c r="N48" s="82" t="s">
        <v>42</v>
      </c>
      <c r="O48" s="44">
        <v>344717</v>
      </c>
      <c r="P48" s="44">
        <v>185079</v>
      </c>
      <c r="Q48" s="44">
        <v>85521</v>
      </c>
      <c r="R48" s="45" t="s">
        <v>27</v>
      </c>
    </row>
    <row r="49" spans="1:18" ht="13.5">
      <c r="A49" s="21"/>
      <c r="B49" s="31" t="s">
        <v>18</v>
      </c>
      <c r="C49" s="32">
        <v>218477</v>
      </c>
      <c r="D49" s="33">
        <v>123387</v>
      </c>
      <c r="E49" s="35" t="s">
        <v>42</v>
      </c>
      <c r="F49" s="33">
        <v>226219</v>
      </c>
      <c r="G49" s="33">
        <v>109198</v>
      </c>
      <c r="H49" s="33">
        <v>61599</v>
      </c>
      <c r="I49" s="46" t="s">
        <v>27</v>
      </c>
      <c r="J49" s="21"/>
      <c r="K49" s="31" t="s">
        <v>18</v>
      </c>
      <c r="L49" s="37">
        <v>338775</v>
      </c>
      <c r="M49" s="38">
        <v>191328</v>
      </c>
      <c r="N49" s="35" t="s">
        <v>42</v>
      </c>
      <c r="O49" s="38">
        <v>350781</v>
      </c>
      <c r="P49" s="38">
        <v>169326</v>
      </c>
      <c r="Q49" s="38">
        <v>95517</v>
      </c>
      <c r="R49" s="36" t="s">
        <v>27</v>
      </c>
    </row>
    <row r="50" spans="1:18" ht="13.5">
      <c r="A50" s="21"/>
      <c r="B50" s="39" t="s">
        <v>19</v>
      </c>
      <c r="C50" s="40">
        <v>217263</v>
      </c>
      <c r="D50" s="41">
        <v>127691</v>
      </c>
      <c r="E50" s="51" t="s">
        <v>42</v>
      </c>
      <c r="F50" s="41">
        <v>231282</v>
      </c>
      <c r="G50" s="41">
        <v>115825</v>
      </c>
      <c r="H50" s="41">
        <v>59453</v>
      </c>
      <c r="I50" s="48" t="s">
        <v>27</v>
      </c>
      <c r="J50" s="21"/>
      <c r="K50" s="39" t="s">
        <v>19</v>
      </c>
      <c r="L50" s="43">
        <v>336896</v>
      </c>
      <c r="M50" s="44">
        <v>198001</v>
      </c>
      <c r="N50" s="51" t="s">
        <v>42</v>
      </c>
      <c r="O50" s="44">
        <v>358632</v>
      </c>
      <c r="P50" s="44">
        <v>179601</v>
      </c>
      <c r="Q50" s="41">
        <v>92189</v>
      </c>
      <c r="R50" s="48" t="s">
        <v>27</v>
      </c>
    </row>
    <row r="51" spans="1:18" ht="13.5">
      <c r="A51" s="21"/>
      <c r="B51" s="31" t="s">
        <v>20</v>
      </c>
      <c r="C51" s="32">
        <v>225560</v>
      </c>
      <c r="D51" s="33">
        <v>130432</v>
      </c>
      <c r="E51" s="34" t="s">
        <v>42</v>
      </c>
      <c r="F51" s="33">
        <v>230108</v>
      </c>
      <c r="G51" s="33">
        <v>124162</v>
      </c>
      <c r="H51" s="33">
        <v>61163</v>
      </c>
      <c r="I51" s="46" t="s">
        <v>27</v>
      </c>
      <c r="J51" s="21"/>
      <c r="K51" s="31" t="s">
        <v>20</v>
      </c>
      <c r="L51" s="37">
        <v>349758</v>
      </c>
      <c r="M51" s="38">
        <v>202252</v>
      </c>
      <c r="N51" s="34" t="s">
        <v>42</v>
      </c>
      <c r="O51" s="38">
        <v>356813</v>
      </c>
      <c r="P51" s="38">
        <v>192530</v>
      </c>
      <c r="Q51" s="38">
        <v>94841</v>
      </c>
      <c r="R51" s="36" t="s">
        <v>27</v>
      </c>
    </row>
    <row r="52" spans="1:18" ht="13.5">
      <c r="A52" s="21"/>
      <c r="B52" s="39" t="s">
        <v>21</v>
      </c>
      <c r="C52" s="40"/>
      <c r="D52" s="41"/>
      <c r="E52" s="51" t="s">
        <v>42</v>
      </c>
      <c r="F52" s="41"/>
      <c r="G52" s="41"/>
      <c r="H52" s="41"/>
      <c r="I52" s="48" t="s">
        <v>27</v>
      </c>
      <c r="J52" s="21"/>
      <c r="K52" s="39" t="s">
        <v>21</v>
      </c>
      <c r="L52" s="43"/>
      <c r="M52" s="44"/>
      <c r="N52" s="51" t="s">
        <v>42</v>
      </c>
      <c r="O52" s="44"/>
      <c r="P52" s="44"/>
      <c r="Q52" s="44"/>
      <c r="R52" s="45" t="s">
        <v>27</v>
      </c>
    </row>
    <row r="53" spans="1:18" ht="13.5">
      <c r="A53" s="21"/>
      <c r="B53" s="31" t="s">
        <v>22</v>
      </c>
      <c r="C53" s="32"/>
      <c r="D53" s="33"/>
      <c r="E53" s="34" t="s">
        <v>42</v>
      </c>
      <c r="F53" s="33"/>
      <c r="G53" s="33"/>
      <c r="H53" s="33"/>
      <c r="I53" s="36" t="s">
        <v>27</v>
      </c>
      <c r="J53" s="21"/>
      <c r="K53" s="31" t="s">
        <v>22</v>
      </c>
      <c r="L53" s="37"/>
      <c r="M53" s="38"/>
      <c r="N53" s="34" t="s">
        <v>42</v>
      </c>
      <c r="O53" s="38"/>
      <c r="P53" s="38"/>
      <c r="Q53" s="38"/>
      <c r="R53" s="45" t="s">
        <v>27</v>
      </c>
    </row>
    <row r="54" spans="1:18" ht="14.25" thickBot="1">
      <c r="A54" s="53"/>
      <c r="B54" s="54" t="s">
        <v>23</v>
      </c>
      <c r="C54" s="55">
        <f>SUM(C42:C53)</f>
        <v>2142528</v>
      </c>
      <c r="D54" s="56">
        <f>SUM(D42:D53)</f>
        <v>1207039</v>
      </c>
      <c r="E54" s="56">
        <f>SUM(E44:E53)</f>
        <v>0</v>
      </c>
      <c r="F54" s="56">
        <f>SUM(F42:F53)</f>
        <v>2208945</v>
      </c>
      <c r="G54" s="56">
        <f>SUM(G42:G53)</f>
        <v>1162722</v>
      </c>
      <c r="H54" s="56"/>
      <c r="I54" s="57"/>
      <c r="J54" s="53"/>
      <c r="K54" s="58" t="s">
        <v>23</v>
      </c>
      <c r="L54" s="55">
        <f>SUM(L42:L53)</f>
        <v>3322259</v>
      </c>
      <c r="M54" s="56">
        <f>SUM(M42:M53)</f>
        <v>1871672</v>
      </c>
      <c r="N54" s="56">
        <f>SUM(N44:N53)</f>
        <v>0</v>
      </c>
      <c r="O54" s="56">
        <f>SUM(O42:O53)</f>
        <v>3425254</v>
      </c>
      <c r="P54" s="56">
        <f>SUM(P42:P53)</f>
        <v>1802950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278197</v>
      </c>
      <c r="D55" s="63">
        <f t="shared" si="0"/>
        <v>172252</v>
      </c>
      <c r="E55" s="51" t="s">
        <v>26</v>
      </c>
      <c r="F55" s="63">
        <f aca="true" t="shared" si="1" ref="F55:H66">F3+F16+F29+F42</f>
        <v>300973</v>
      </c>
      <c r="G55" s="63">
        <f t="shared" si="1"/>
        <v>154532</v>
      </c>
      <c r="H55" s="63">
        <f t="shared" si="1"/>
        <v>126304</v>
      </c>
      <c r="I55" s="72">
        <v>36553</v>
      </c>
      <c r="J55" s="21" t="s">
        <v>28</v>
      </c>
      <c r="K55" s="61" t="s">
        <v>11</v>
      </c>
      <c r="L55" s="62">
        <f aca="true" t="shared" si="2" ref="L55:M66">L3+L16+L29+L42</f>
        <v>431380</v>
      </c>
      <c r="M55" s="63">
        <f t="shared" si="2"/>
        <v>267101</v>
      </c>
      <c r="N55" s="51" t="s">
        <v>26</v>
      </c>
      <c r="O55" s="63">
        <f aca="true" t="shared" si="3" ref="O55:Q66">O3+O16+O29+O42</f>
        <v>466696</v>
      </c>
      <c r="P55" s="63">
        <f t="shared" si="3"/>
        <v>239622</v>
      </c>
      <c r="Q55" s="63">
        <f t="shared" si="3"/>
        <v>195849</v>
      </c>
      <c r="R55" s="72">
        <f>I55</f>
        <v>36553</v>
      </c>
    </row>
    <row r="56" spans="1:18" ht="13.5">
      <c r="A56" s="21"/>
      <c r="B56" s="31" t="s">
        <v>12</v>
      </c>
      <c r="C56" s="73">
        <f t="shared" si="0"/>
        <v>266578</v>
      </c>
      <c r="D56" s="74">
        <f t="shared" si="0"/>
        <v>165989</v>
      </c>
      <c r="E56" s="34" t="s">
        <v>26</v>
      </c>
      <c r="F56" s="74">
        <f t="shared" si="1"/>
        <v>296826</v>
      </c>
      <c r="G56" s="74">
        <f t="shared" si="1"/>
        <v>148074</v>
      </c>
      <c r="H56" s="74">
        <f t="shared" si="1"/>
        <v>113977</v>
      </c>
      <c r="I56" s="75">
        <v>36588</v>
      </c>
      <c r="J56" s="21"/>
      <c r="K56" s="31" t="s">
        <v>12</v>
      </c>
      <c r="L56" s="73">
        <f t="shared" si="2"/>
        <v>413363</v>
      </c>
      <c r="M56" s="74">
        <f t="shared" si="2"/>
        <v>257388</v>
      </c>
      <c r="N56" s="34" t="s">
        <v>26</v>
      </c>
      <c r="O56" s="74">
        <f t="shared" si="3"/>
        <v>460266</v>
      </c>
      <c r="P56" s="74">
        <f t="shared" si="3"/>
        <v>229608</v>
      </c>
      <c r="Q56" s="74">
        <f t="shared" si="3"/>
        <v>176737</v>
      </c>
      <c r="R56" s="75">
        <f aca="true" t="shared" si="4" ref="R56:R66">I56</f>
        <v>36588</v>
      </c>
    </row>
    <row r="57" spans="1:18" ht="13.5">
      <c r="A57" s="21"/>
      <c r="B57" s="39" t="s">
        <v>13</v>
      </c>
      <c r="C57" s="62">
        <f t="shared" si="0"/>
        <v>286366</v>
      </c>
      <c r="D57" s="63">
        <f t="shared" si="0"/>
        <v>172231</v>
      </c>
      <c r="E57" s="51" t="s">
        <v>26</v>
      </c>
      <c r="F57" s="63">
        <f t="shared" si="1"/>
        <v>316340</v>
      </c>
      <c r="G57" s="63">
        <f t="shared" si="1"/>
        <v>151476</v>
      </c>
      <c r="H57" s="63">
        <f t="shared" si="1"/>
        <v>104781</v>
      </c>
      <c r="I57" s="72">
        <v>38586</v>
      </c>
      <c r="J57" s="21"/>
      <c r="K57" s="39" t="s">
        <v>13</v>
      </c>
      <c r="L57" s="62">
        <f t="shared" si="2"/>
        <v>444044</v>
      </c>
      <c r="M57" s="63">
        <f t="shared" si="2"/>
        <v>267064</v>
      </c>
      <c r="N57" s="51" t="s">
        <v>26</v>
      </c>
      <c r="O57" s="63">
        <f t="shared" si="3"/>
        <v>490526</v>
      </c>
      <c r="P57" s="63">
        <f t="shared" si="3"/>
        <v>234881</v>
      </c>
      <c r="Q57" s="63">
        <f t="shared" si="3"/>
        <v>162480</v>
      </c>
      <c r="R57" s="72">
        <f t="shared" si="4"/>
        <v>38586</v>
      </c>
    </row>
    <row r="58" spans="1:18" ht="13.5">
      <c r="A58" s="21"/>
      <c r="B58" s="31" t="s">
        <v>14</v>
      </c>
      <c r="C58" s="73">
        <f t="shared" si="0"/>
        <v>280975</v>
      </c>
      <c r="D58" s="74">
        <f t="shared" si="0"/>
        <v>167320</v>
      </c>
      <c r="E58" s="34" t="s">
        <v>26</v>
      </c>
      <c r="F58" s="74">
        <f t="shared" si="1"/>
        <v>300411</v>
      </c>
      <c r="G58" s="74">
        <f t="shared" si="1"/>
        <v>149233</v>
      </c>
      <c r="H58" s="74">
        <f t="shared" si="1"/>
        <v>103466</v>
      </c>
      <c r="I58" s="75">
        <v>37325</v>
      </c>
      <c r="J58" s="21"/>
      <c r="K58" s="31" t="s">
        <v>14</v>
      </c>
      <c r="L58" s="73">
        <f t="shared" si="2"/>
        <v>435686</v>
      </c>
      <c r="M58" s="74">
        <f t="shared" si="2"/>
        <v>259454</v>
      </c>
      <c r="N58" s="34" t="s">
        <v>26</v>
      </c>
      <c r="O58" s="74">
        <f t="shared" si="3"/>
        <v>465827</v>
      </c>
      <c r="P58" s="74">
        <f t="shared" si="3"/>
        <v>231405</v>
      </c>
      <c r="Q58" s="74">
        <f t="shared" si="3"/>
        <v>160434</v>
      </c>
      <c r="R58" s="75">
        <f t="shared" si="4"/>
        <v>37325</v>
      </c>
    </row>
    <row r="59" spans="1:18" ht="13.5">
      <c r="A59" s="21"/>
      <c r="B59" s="39" t="s">
        <v>15</v>
      </c>
      <c r="C59" s="62">
        <f t="shared" si="0"/>
        <v>287112</v>
      </c>
      <c r="D59" s="63">
        <f t="shared" si="0"/>
        <v>170173</v>
      </c>
      <c r="E59" s="51" t="s">
        <v>26</v>
      </c>
      <c r="F59" s="63">
        <f t="shared" si="1"/>
        <v>312062</v>
      </c>
      <c r="G59" s="63">
        <f t="shared" si="1"/>
        <v>152085</v>
      </c>
      <c r="H59" s="63">
        <f t="shared" si="1"/>
        <v>96581</v>
      </c>
      <c r="I59" s="72">
        <v>38393</v>
      </c>
      <c r="J59" s="21"/>
      <c r="K59" s="39" t="s">
        <v>29</v>
      </c>
      <c r="L59" s="62">
        <f t="shared" si="2"/>
        <v>445205</v>
      </c>
      <c r="M59" s="63">
        <f t="shared" si="2"/>
        <v>263874</v>
      </c>
      <c r="N59" s="51" t="s">
        <v>26</v>
      </c>
      <c r="O59" s="63">
        <f t="shared" si="3"/>
        <v>483889</v>
      </c>
      <c r="P59" s="63">
        <f t="shared" si="3"/>
        <v>235830</v>
      </c>
      <c r="Q59" s="63">
        <f t="shared" si="3"/>
        <v>149762</v>
      </c>
      <c r="R59" s="72">
        <f t="shared" si="4"/>
        <v>38393</v>
      </c>
    </row>
    <row r="60" spans="1:18" ht="13.5">
      <c r="A60" s="21"/>
      <c r="B60" s="31" t="s">
        <v>16</v>
      </c>
      <c r="C60" s="73">
        <f>C8+C21+C34+C47</f>
        <v>285944</v>
      </c>
      <c r="D60" s="74">
        <f>D8+D21+D34+D47</f>
        <v>174185</v>
      </c>
      <c r="E60" s="34" t="s">
        <v>26</v>
      </c>
      <c r="F60" s="74">
        <f>F8+F21+F34+F47</f>
        <v>316102</v>
      </c>
      <c r="G60" s="74">
        <f>G8+G21+G34+G47</f>
        <v>154991</v>
      </c>
      <c r="H60" s="74">
        <f>H8+H21+H34+H47</f>
        <v>85605</v>
      </c>
      <c r="I60" s="75">
        <v>39045</v>
      </c>
      <c r="J60" s="21"/>
      <c r="K60" s="31" t="s">
        <v>16</v>
      </c>
      <c r="L60" s="73">
        <f>L8+L21+L34+L47</f>
        <v>443392</v>
      </c>
      <c r="M60" s="74">
        <f>M8+M21+M34+M47</f>
        <v>270098</v>
      </c>
      <c r="N60" s="34" t="s">
        <v>26</v>
      </c>
      <c r="O60" s="74">
        <f>O8+O21+O34+O47</f>
        <v>490160</v>
      </c>
      <c r="P60" s="74">
        <f>P8+P21+P34+P47</f>
        <v>240332</v>
      </c>
      <c r="Q60" s="74">
        <f>Q8+Q21+Q34+Q47</f>
        <v>132740</v>
      </c>
      <c r="R60" s="75">
        <f>I60</f>
        <v>39045</v>
      </c>
    </row>
    <row r="61" spans="1:18" ht="13.5">
      <c r="A61" s="21"/>
      <c r="B61" s="39" t="s">
        <v>17</v>
      </c>
      <c r="C61" s="62">
        <f>C9+C22+C35+C48</f>
        <v>299910</v>
      </c>
      <c r="D61" s="63">
        <f t="shared" si="0"/>
        <v>179612</v>
      </c>
      <c r="E61" s="51" t="s">
        <v>26</v>
      </c>
      <c r="F61" s="63">
        <f t="shared" si="1"/>
        <v>317321</v>
      </c>
      <c r="G61" s="63">
        <f>G9+G22+G35+G48</f>
        <v>157583</v>
      </c>
      <c r="H61" s="63">
        <f t="shared" si="1"/>
        <v>89318</v>
      </c>
      <c r="I61" s="72">
        <v>39805</v>
      </c>
      <c r="J61" s="21"/>
      <c r="K61" s="39" t="s">
        <v>17</v>
      </c>
      <c r="L61" s="62">
        <f>L9+L22+L35+L48</f>
        <v>465050</v>
      </c>
      <c r="M61" s="63">
        <f t="shared" si="2"/>
        <v>278510</v>
      </c>
      <c r="N61" s="51" t="s">
        <v>26</v>
      </c>
      <c r="O61" s="63">
        <f t="shared" si="3"/>
        <v>492049</v>
      </c>
      <c r="P61" s="63">
        <f t="shared" si="3"/>
        <v>244352</v>
      </c>
      <c r="Q61" s="63">
        <f t="shared" si="3"/>
        <v>138498</v>
      </c>
      <c r="R61" s="72">
        <f t="shared" si="4"/>
        <v>39805</v>
      </c>
    </row>
    <row r="62" spans="1:18" ht="13.5">
      <c r="A62" s="71"/>
      <c r="B62" s="31" t="s">
        <v>18</v>
      </c>
      <c r="C62" s="73">
        <f>C10+C23+C36+C49</f>
        <v>295308</v>
      </c>
      <c r="D62" s="74">
        <f t="shared" si="0"/>
        <v>180033</v>
      </c>
      <c r="E62" s="34" t="s">
        <v>26</v>
      </c>
      <c r="F62" s="74">
        <f t="shared" si="1"/>
        <v>321198</v>
      </c>
      <c r="G62" s="74">
        <f>G10+G23+G36+G49</f>
        <v>148093</v>
      </c>
      <c r="H62" s="74">
        <f t="shared" si="1"/>
        <v>95227</v>
      </c>
      <c r="I62" s="75">
        <v>40313</v>
      </c>
      <c r="J62" s="71"/>
      <c r="K62" s="31" t="s">
        <v>18</v>
      </c>
      <c r="L62" s="73">
        <f>L10+L23+L36+L49</f>
        <v>457912</v>
      </c>
      <c r="M62" s="74">
        <f t="shared" si="2"/>
        <v>279165</v>
      </c>
      <c r="N62" s="34" t="s">
        <v>26</v>
      </c>
      <c r="O62" s="74">
        <f t="shared" si="3"/>
        <v>498060</v>
      </c>
      <c r="P62" s="74">
        <f t="shared" si="3"/>
        <v>229638</v>
      </c>
      <c r="Q62" s="74">
        <f t="shared" si="3"/>
        <v>147663</v>
      </c>
      <c r="R62" s="75">
        <f t="shared" si="4"/>
        <v>40313</v>
      </c>
    </row>
    <row r="63" spans="1:18" ht="13.5">
      <c r="A63" s="21"/>
      <c r="B63" s="39" t="s">
        <v>19</v>
      </c>
      <c r="C63" s="62">
        <f>C11+C24+C37+C50</f>
        <v>290410</v>
      </c>
      <c r="D63" s="63">
        <f>D11+D24+D37+D50</f>
        <v>181995</v>
      </c>
      <c r="E63" s="51" t="s">
        <v>26</v>
      </c>
      <c r="F63" s="63">
        <f>F11+F24+F37+F50</f>
        <v>323907</v>
      </c>
      <c r="G63" s="63">
        <f>G11+G24+G37+G50</f>
        <v>152251</v>
      </c>
      <c r="H63" s="63">
        <f>H11+H24+H37+H50</f>
        <v>91494</v>
      </c>
      <c r="I63" s="72">
        <v>41178</v>
      </c>
      <c r="J63" s="21"/>
      <c r="K63" s="39" t="s">
        <v>19</v>
      </c>
      <c r="L63" s="62">
        <f>L11+L24+L37+L50</f>
        <v>450323</v>
      </c>
      <c r="M63" s="63">
        <f>M11+M24+M37+M50</f>
        <v>282206</v>
      </c>
      <c r="N63" s="51" t="s">
        <v>26</v>
      </c>
      <c r="O63" s="63">
        <f t="shared" si="3"/>
        <v>502258</v>
      </c>
      <c r="P63" s="63">
        <f t="shared" si="3"/>
        <v>236083</v>
      </c>
      <c r="Q63" s="63">
        <f t="shared" si="3"/>
        <v>141871</v>
      </c>
      <c r="R63" s="72">
        <f>I63</f>
        <v>41178</v>
      </c>
    </row>
    <row r="64" spans="1:18" ht="13.5">
      <c r="A64" s="21"/>
      <c r="B64" s="31" t="s">
        <v>20</v>
      </c>
      <c r="C64" s="73">
        <f>C12+C25+C38+C51</f>
        <v>301614</v>
      </c>
      <c r="D64" s="74">
        <f>D12+D25+D38+D51</f>
        <v>187294</v>
      </c>
      <c r="E64" s="34" t="s">
        <v>26</v>
      </c>
      <c r="F64" s="74">
        <f>F12+F25+F38+F51</f>
        <v>324661</v>
      </c>
      <c r="G64" s="74">
        <f>G12+G25+G38+G51</f>
        <v>161862</v>
      </c>
      <c r="H64" s="74">
        <f>H12+H25+H38+H51</f>
        <v>93862</v>
      </c>
      <c r="I64" s="75">
        <v>42711</v>
      </c>
      <c r="J64" s="21"/>
      <c r="K64" s="31" t="s">
        <v>20</v>
      </c>
      <c r="L64" s="73">
        <f>L12+L25+L38+L51</f>
        <v>467690</v>
      </c>
      <c r="M64" s="74">
        <f>M12+M25+M38+M51</f>
        <v>290424</v>
      </c>
      <c r="N64" s="34" t="s">
        <v>26</v>
      </c>
      <c r="O64" s="74">
        <f t="shared" si="3"/>
        <v>503433</v>
      </c>
      <c r="P64" s="74">
        <f t="shared" si="3"/>
        <v>250990</v>
      </c>
      <c r="Q64" s="74">
        <f t="shared" si="3"/>
        <v>145546</v>
      </c>
      <c r="R64" s="75">
        <f>I64</f>
        <v>42711</v>
      </c>
    </row>
    <row r="65" spans="1:18" ht="13.5">
      <c r="A65" s="71"/>
      <c r="B65" s="39" t="s">
        <v>21</v>
      </c>
      <c r="C65" s="62">
        <f>C13+C26+C39+C52</f>
        <v>0</v>
      </c>
      <c r="D65" s="63">
        <f t="shared" si="0"/>
        <v>0</v>
      </c>
      <c r="E65" s="51" t="s">
        <v>26</v>
      </c>
      <c r="F65" s="63">
        <f t="shared" si="1"/>
        <v>0</v>
      </c>
      <c r="G65" s="63">
        <f>G13+G26+G39+G52</f>
        <v>0</v>
      </c>
      <c r="H65" s="63">
        <f t="shared" si="1"/>
        <v>0</v>
      </c>
      <c r="I65" s="84"/>
      <c r="J65" s="71"/>
      <c r="K65" s="39" t="s">
        <v>21</v>
      </c>
      <c r="L65" s="62">
        <f>L13+L26+L39+L52</f>
        <v>0</v>
      </c>
      <c r="M65" s="63">
        <f t="shared" si="2"/>
        <v>0</v>
      </c>
      <c r="N65" s="51" t="s">
        <v>26</v>
      </c>
      <c r="O65" s="63">
        <f t="shared" si="3"/>
        <v>0</v>
      </c>
      <c r="P65" s="63">
        <f t="shared" si="3"/>
        <v>0</v>
      </c>
      <c r="Q65" s="63">
        <f t="shared" si="3"/>
        <v>0</v>
      </c>
      <c r="R65" s="72">
        <f t="shared" si="4"/>
        <v>0</v>
      </c>
    </row>
    <row r="66" spans="1:18" ht="13.5">
      <c r="A66" s="71"/>
      <c r="B66" s="31" t="s">
        <v>22</v>
      </c>
      <c r="C66" s="73">
        <f t="shared" si="0"/>
        <v>0</v>
      </c>
      <c r="D66" s="74">
        <f t="shared" si="0"/>
        <v>0</v>
      </c>
      <c r="E66" s="34" t="s">
        <v>26</v>
      </c>
      <c r="F66" s="74">
        <f t="shared" si="1"/>
        <v>0</v>
      </c>
      <c r="G66" s="74">
        <f t="shared" si="1"/>
        <v>0</v>
      </c>
      <c r="H66" s="74">
        <f t="shared" si="1"/>
        <v>0</v>
      </c>
      <c r="I66" s="75"/>
      <c r="J66" s="71"/>
      <c r="K66" s="31" t="s">
        <v>22</v>
      </c>
      <c r="L66" s="73">
        <f t="shared" si="2"/>
        <v>0</v>
      </c>
      <c r="M66" s="74">
        <f t="shared" si="2"/>
        <v>0</v>
      </c>
      <c r="N66" s="34" t="s">
        <v>26</v>
      </c>
      <c r="O66" s="74">
        <f t="shared" si="3"/>
        <v>0</v>
      </c>
      <c r="P66" s="74">
        <f t="shared" si="3"/>
        <v>0</v>
      </c>
      <c r="Q66" s="74">
        <f t="shared" si="3"/>
        <v>0</v>
      </c>
      <c r="R66" s="75">
        <f t="shared" si="4"/>
        <v>0</v>
      </c>
    </row>
    <row r="67" spans="1:18" ht="14.25" thickBot="1">
      <c r="A67" s="53"/>
      <c r="B67" s="76" t="s">
        <v>30</v>
      </c>
      <c r="C67" s="77">
        <f>SUM(C55:C66)</f>
        <v>2872414</v>
      </c>
      <c r="D67" s="78">
        <f>SUM(D55:D66)</f>
        <v>1751084</v>
      </c>
      <c r="E67" s="78">
        <f>SUM(E55:E66)</f>
        <v>0</v>
      </c>
      <c r="F67" s="78">
        <f>SUM(F55:F66)</f>
        <v>3129801</v>
      </c>
      <c r="G67" s="78">
        <f>SUM(G55:G66)</f>
        <v>1530180</v>
      </c>
      <c r="H67" s="78"/>
      <c r="I67" s="60">
        <f>SUM(I55:I66)</f>
        <v>390497</v>
      </c>
      <c r="J67" s="53"/>
      <c r="K67" s="79" t="s">
        <v>31</v>
      </c>
      <c r="L67" s="77">
        <f>SUM(L55:L66)</f>
        <v>4454045</v>
      </c>
      <c r="M67" s="78">
        <f>SUM(M55:M66)</f>
        <v>2715284</v>
      </c>
      <c r="N67" s="78">
        <f>SUM(N55:N66)</f>
        <v>0</v>
      </c>
      <c r="O67" s="78">
        <f>SUM(O55:O66)</f>
        <v>4853164</v>
      </c>
      <c r="P67" s="78">
        <f>SUM(P55:P66)</f>
        <v>2372741</v>
      </c>
      <c r="Q67" s="78"/>
      <c r="R67" s="80">
        <f>SUM(R55:R66)</f>
        <v>390497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10" max="10" width="11.50390625" style="0" customWidth="1"/>
  </cols>
  <sheetData>
    <row r="1" spans="1:18" ht="23.25" customHeight="1" thickBot="1">
      <c r="A1" s="1" t="s">
        <v>38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39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4.25" customHeight="1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4.25" customHeight="1">
      <c r="A3" s="21" t="s">
        <v>10</v>
      </c>
      <c r="B3" s="22" t="s">
        <v>11</v>
      </c>
      <c r="C3" s="23">
        <v>16543</v>
      </c>
      <c r="D3" s="24">
        <v>18561</v>
      </c>
      <c r="E3" s="25" t="s">
        <v>26</v>
      </c>
      <c r="F3" s="24">
        <v>22899</v>
      </c>
      <c r="G3" s="24">
        <v>12586</v>
      </c>
      <c r="H3" s="24">
        <v>12603</v>
      </c>
      <c r="I3" s="26" t="s">
        <v>27</v>
      </c>
      <c r="J3" s="21" t="s">
        <v>10</v>
      </c>
      <c r="K3" s="22" t="s">
        <v>11</v>
      </c>
      <c r="L3" s="27">
        <v>25651</v>
      </c>
      <c r="M3" s="28">
        <v>28781</v>
      </c>
      <c r="N3" s="29" t="s">
        <v>26</v>
      </c>
      <c r="O3" s="28">
        <v>35507</v>
      </c>
      <c r="P3" s="28">
        <v>19515</v>
      </c>
      <c r="Q3" s="28">
        <v>19542</v>
      </c>
      <c r="R3" s="30" t="s">
        <v>27</v>
      </c>
    </row>
    <row r="4" spans="1:18" ht="14.25" customHeight="1">
      <c r="A4" s="21"/>
      <c r="B4" s="31" t="s">
        <v>12</v>
      </c>
      <c r="C4" s="32">
        <v>15613</v>
      </c>
      <c r="D4" s="33">
        <v>17783</v>
      </c>
      <c r="E4" s="34" t="s">
        <v>26</v>
      </c>
      <c r="F4" s="33">
        <v>21603</v>
      </c>
      <c r="G4" s="35">
        <v>11831</v>
      </c>
      <c r="H4" s="33">
        <v>12566</v>
      </c>
      <c r="I4" s="36" t="s">
        <v>27</v>
      </c>
      <c r="J4" s="21"/>
      <c r="K4" s="31" t="s">
        <v>12</v>
      </c>
      <c r="L4" s="37">
        <v>24209</v>
      </c>
      <c r="M4" s="38">
        <v>27576</v>
      </c>
      <c r="N4" s="34" t="s">
        <v>26</v>
      </c>
      <c r="O4" s="38">
        <v>33498</v>
      </c>
      <c r="P4" s="38">
        <v>18345</v>
      </c>
      <c r="Q4" s="38">
        <v>19485</v>
      </c>
      <c r="R4" s="36" t="s">
        <v>27</v>
      </c>
    </row>
    <row r="5" spans="1:18" ht="14.25" customHeight="1">
      <c r="A5" s="21"/>
      <c r="B5" s="39" t="s">
        <v>13</v>
      </c>
      <c r="C5" s="40">
        <v>16100</v>
      </c>
      <c r="D5" s="41">
        <v>17661</v>
      </c>
      <c r="E5" s="42" t="s">
        <v>26</v>
      </c>
      <c r="F5" s="41">
        <v>22551</v>
      </c>
      <c r="G5" s="41">
        <v>12115</v>
      </c>
      <c r="H5" s="41">
        <v>11660</v>
      </c>
      <c r="I5" s="26" t="s">
        <v>27</v>
      </c>
      <c r="J5" s="21"/>
      <c r="K5" s="39" t="s">
        <v>13</v>
      </c>
      <c r="L5" s="43">
        <v>24966</v>
      </c>
      <c r="M5" s="44">
        <v>27384</v>
      </c>
      <c r="N5" s="42" t="s">
        <v>26</v>
      </c>
      <c r="O5" s="44">
        <v>34969</v>
      </c>
      <c r="P5" s="44">
        <v>18786</v>
      </c>
      <c r="Q5" s="44">
        <v>18078</v>
      </c>
      <c r="R5" s="45" t="s">
        <v>27</v>
      </c>
    </row>
    <row r="6" spans="1:18" ht="14.25" customHeight="1">
      <c r="A6" s="21"/>
      <c r="B6" s="31" t="s">
        <v>14</v>
      </c>
      <c r="C6" s="32">
        <v>15705</v>
      </c>
      <c r="D6" s="33">
        <v>16680</v>
      </c>
      <c r="E6" s="35" t="s">
        <v>26</v>
      </c>
      <c r="F6" s="33">
        <v>20608</v>
      </c>
      <c r="G6" s="33">
        <v>11103</v>
      </c>
      <c r="H6" s="33">
        <v>12309</v>
      </c>
      <c r="I6" s="46" t="s">
        <v>27</v>
      </c>
      <c r="J6" s="21"/>
      <c r="K6" s="31" t="s">
        <v>14</v>
      </c>
      <c r="L6" s="37">
        <v>24353</v>
      </c>
      <c r="M6" s="38">
        <v>25864</v>
      </c>
      <c r="N6" s="35" t="s">
        <v>26</v>
      </c>
      <c r="O6" s="38">
        <v>31954</v>
      </c>
      <c r="P6" s="38">
        <v>17216</v>
      </c>
      <c r="Q6" s="38">
        <v>19084</v>
      </c>
      <c r="R6" s="47" t="s">
        <v>27</v>
      </c>
    </row>
    <row r="7" spans="1:18" ht="14.25" customHeight="1">
      <c r="A7" s="21"/>
      <c r="B7" s="39" t="s">
        <v>15</v>
      </c>
      <c r="C7" s="40">
        <v>14972</v>
      </c>
      <c r="D7" s="41">
        <v>18050</v>
      </c>
      <c r="E7" s="42" t="s">
        <v>26</v>
      </c>
      <c r="F7" s="41">
        <v>21743</v>
      </c>
      <c r="G7" s="41">
        <v>11548</v>
      </c>
      <c r="H7" s="41">
        <v>12070</v>
      </c>
      <c r="I7" s="48" t="s">
        <v>27</v>
      </c>
      <c r="J7" s="21"/>
      <c r="K7" s="39" t="s">
        <v>15</v>
      </c>
      <c r="L7" s="43">
        <v>23216</v>
      </c>
      <c r="M7" s="44">
        <v>27991</v>
      </c>
      <c r="N7" s="42" t="s">
        <v>26</v>
      </c>
      <c r="O7" s="44">
        <v>33717</v>
      </c>
      <c r="P7" s="44">
        <v>17907</v>
      </c>
      <c r="Q7" s="44">
        <v>18716</v>
      </c>
      <c r="R7" s="49" t="s">
        <v>27</v>
      </c>
    </row>
    <row r="8" spans="1:18" ht="14.25" customHeight="1">
      <c r="A8" s="21"/>
      <c r="B8" s="31" t="s">
        <v>16</v>
      </c>
      <c r="C8" s="32">
        <v>14794</v>
      </c>
      <c r="D8" s="33">
        <v>17398</v>
      </c>
      <c r="E8" s="35" t="s">
        <v>26</v>
      </c>
      <c r="F8" s="33">
        <v>21545</v>
      </c>
      <c r="G8" s="33">
        <v>11091</v>
      </c>
      <c r="H8" s="33">
        <v>11624</v>
      </c>
      <c r="I8" s="46" t="s">
        <v>27</v>
      </c>
      <c r="J8" s="21"/>
      <c r="K8" s="31" t="s">
        <v>16</v>
      </c>
      <c r="L8" s="37">
        <v>22942</v>
      </c>
      <c r="M8" s="38">
        <v>26979</v>
      </c>
      <c r="N8" s="50" t="s">
        <v>26</v>
      </c>
      <c r="O8" s="38">
        <v>33409</v>
      </c>
      <c r="P8" s="38">
        <v>17198</v>
      </c>
      <c r="Q8" s="38">
        <v>18023</v>
      </c>
      <c r="R8" s="47" t="s">
        <v>27</v>
      </c>
    </row>
    <row r="9" spans="1:18" ht="14.25" customHeight="1">
      <c r="A9" s="21"/>
      <c r="B9" s="39" t="s">
        <v>17</v>
      </c>
      <c r="C9" s="40">
        <v>15178</v>
      </c>
      <c r="D9" s="41">
        <v>17916</v>
      </c>
      <c r="E9" s="42" t="s">
        <v>26</v>
      </c>
      <c r="F9" s="41">
        <v>21510</v>
      </c>
      <c r="G9" s="41">
        <v>10715</v>
      </c>
      <c r="H9" s="41">
        <v>12493</v>
      </c>
      <c r="I9" s="48" t="s">
        <v>27</v>
      </c>
      <c r="J9" s="21"/>
      <c r="K9" s="39" t="s">
        <v>17</v>
      </c>
      <c r="L9" s="43">
        <v>23534</v>
      </c>
      <c r="M9" s="44">
        <v>27780</v>
      </c>
      <c r="N9" s="42" t="s">
        <v>26</v>
      </c>
      <c r="O9" s="44">
        <v>33354</v>
      </c>
      <c r="P9" s="44">
        <v>16616</v>
      </c>
      <c r="Q9" s="44">
        <v>19370</v>
      </c>
      <c r="R9" s="49" t="s">
        <v>27</v>
      </c>
    </row>
    <row r="10" spans="1:18" ht="14.25" customHeight="1">
      <c r="A10" s="21"/>
      <c r="B10" s="31" t="s">
        <v>18</v>
      </c>
      <c r="C10" s="32">
        <v>13708</v>
      </c>
      <c r="D10" s="33">
        <v>15829</v>
      </c>
      <c r="E10" s="35" t="s">
        <v>26</v>
      </c>
      <c r="F10" s="33">
        <v>19948</v>
      </c>
      <c r="G10" s="33">
        <v>10079</v>
      </c>
      <c r="H10" s="33">
        <v>11999</v>
      </c>
      <c r="I10" s="46" t="s">
        <v>27</v>
      </c>
      <c r="J10" s="21"/>
      <c r="K10" s="31" t="s">
        <v>18</v>
      </c>
      <c r="L10" s="37">
        <v>21259</v>
      </c>
      <c r="M10" s="38">
        <v>24546</v>
      </c>
      <c r="N10" s="35" t="s">
        <v>26</v>
      </c>
      <c r="O10" s="38">
        <v>30932</v>
      </c>
      <c r="P10" s="38">
        <v>15629</v>
      </c>
      <c r="Q10" s="38">
        <v>18606</v>
      </c>
      <c r="R10" s="47" t="s">
        <v>27</v>
      </c>
    </row>
    <row r="11" spans="1:18" ht="14.25" customHeight="1">
      <c r="A11" s="21"/>
      <c r="B11" s="39" t="s">
        <v>19</v>
      </c>
      <c r="C11" s="40">
        <v>13273</v>
      </c>
      <c r="D11" s="41">
        <v>16151</v>
      </c>
      <c r="E11" s="42" t="s">
        <v>26</v>
      </c>
      <c r="F11" s="41">
        <v>19682</v>
      </c>
      <c r="G11" s="41">
        <v>9926</v>
      </c>
      <c r="H11" s="41">
        <v>11708</v>
      </c>
      <c r="I11" s="48" t="s">
        <v>27</v>
      </c>
      <c r="J11" s="21"/>
      <c r="K11" s="39" t="s">
        <v>19</v>
      </c>
      <c r="L11" s="43">
        <v>20581</v>
      </c>
      <c r="M11" s="44">
        <v>25043</v>
      </c>
      <c r="N11" s="42" t="s">
        <v>26</v>
      </c>
      <c r="O11" s="44">
        <v>30520</v>
      </c>
      <c r="P11" s="44">
        <v>15392</v>
      </c>
      <c r="Q11" s="41">
        <v>18152</v>
      </c>
      <c r="R11" s="48" t="s">
        <v>27</v>
      </c>
    </row>
    <row r="12" spans="1:18" ht="14.25" customHeight="1">
      <c r="A12" s="21"/>
      <c r="B12" s="31" t="s">
        <v>20</v>
      </c>
      <c r="C12" s="32">
        <v>13463</v>
      </c>
      <c r="D12" s="33">
        <v>16295</v>
      </c>
      <c r="E12" s="35" t="s">
        <v>26</v>
      </c>
      <c r="F12" s="33">
        <v>19878</v>
      </c>
      <c r="G12" s="33">
        <v>9688</v>
      </c>
      <c r="H12" s="33">
        <v>11896</v>
      </c>
      <c r="I12" s="46" t="s">
        <v>27</v>
      </c>
      <c r="J12" s="21"/>
      <c r="K12" s="31" t="s">
        <v>20</v>
      </c>
      <c r="L12" s="37">
        <v>20876</v>
      </c>
      <c r="M12" s="38">
        <v>25268</v>
      </c>
      <c r="N12" s="35" t="s">
        <v>26</v>
      </c>
      <c r="O12" s="38">
        <v>30825</v>
      </c>
      <c r="P12" s="38">
        <v>15022</v>
      </c>
      <c r="Q12" s="38">
        <v>18447</v>
      </c>
      <c r="R12" s="47" t="s">
        <v>27</v>
      </c>
    </row>
    <row r="13" spans="1:18" ht="14.25" customHeight="1">
      <c r="A13" s="21"/>
      <c r="B13" s="39" t="s">
        <v>21</v>
      </c>
      <c r="C13" s="40">
        <v>11735</v>
      </c>
      <c r="D13" s="41">
        <v>14608</v>
      </c>
      <c r="E13" s="51" t="s">
        <v>26</v>
      </c>
      <c r="F13" s="41">
        <v>17342</v>
      </c>
      <c r="G13" s="41">
        <v>8853</v>
      </c>
      <c r="H13" s="41">
        <v>12042</v>
      </c>
      <c r="I13" s="48" t="s">
        <v>27</v>
      </c>
      <c r="J13" s="21"/>
      <c r="K13" s="39" t="s">
        <v>21</v>
      </c>
      <c r="L13" s="43">
        <v>18197</v>
      </c>
      <c r="M13" s="44">
        <v>22650</v>
      </c>
      <c r="N13" s="51" t="s">
        <v>26</v>
      </c>
      <c r="O13" s="44">
        <v>26889</v>
      </c>
      <c r="P13" s="44">
        <v>13726</v>
      </c>
      <c r="Q13" s="41">
        <v>18672</v>
      </c>
      <c r="R13" s="48" t="s">
        <v>27</v>
      </c>
    </row>
    <row r="14" spans="1:18" ht="14.25" customHeight="1">
      <c r="A14" s="21"/>
      <c r="B14" s="31" t="s">
        <v>22</v>
      </c>
      <c r="C14" s="32">
        <v>9540</v>
      </c>
      <c r="D14" s="33">
        <v>10593</v>
      </c>
      <c r="E14" s="35" t="s">
        <v>26</v>
      </c>
      <c r="F14" s="33">
        <v>12642</v>
      </c>
      <c r="G14" s="33">
        <v>6229</v>
      </c>
      <c r="H14" s="33">
        <v>13247</v>
      </c>
      <c r="I14" s="36" t="s">
        <v>27</v>
      </c>
      <c r="J14" s="52"/>
      <c r="K14" s="31" t="s">
        <v>22</v>
      </c>
      <c r="L14" s="37">
        <v>14793</v>
      </c>
      <c r="M14" s="38">
        <v>16427</v>
      </c>
      <c r="N14" s="35" t="s">
        <v>26</v>
      </c>
      <c r="O14" s="38">
        <v>19601</v>
      </c>
      <c r="P14" s="38">
        <v>9658</v>
      </c>
      <c r="Q14" s="38">
        <v>20542</v>
      </c>
      <c r="R14" s="36" t="s">
        <v>27</v>
      </c>
    </row>
    <row r="15" spans="1:18" ht="14.25" customHeight="1" thickBot="1">
      <c r="A15" s="53"/>
      <c r="B15" s="54" t="s">
        <v>23</v>
      </c>
      <c r="C15" s="55">
        <f>SUM(C3:C14)</f>
        <v>170624</v>
      </c>
      <c r="D15" s="56">
        <f>SUM(D3:D14)</f>
        <v>197525</v>
      </c>
      <c r="E15" s="56">
        <f>SUM(E3:E14)</f>
        <v>0</v>
      </c>
      <c r="F15" s="56">
        <f>SUM(F3:F14)</f>
        <v>241951</v>
      </c>
      <c r="G15" s="56">
        <f>SUM(G3:G14)</f>
        <v>125764</v>
      </c>
      <c r="H15" s="56"/>
      <c r="I15" s="57"/>
      <c r="J15" s="53"/>
      <c r="K15" s="58" t="s">
        <v>23</v>
      </c>
      <c r="L15" s="59">
        <f>SUM(L3:L14)</f>
        <v>264577</v>
      </c>
      <c r="M15" s="56">
        <f>SUM(M3:M14)</f>
        <v>306289</v>
      </c>
      <c r="N15" s="56">
        <f>SUM(N3:N14)</f>
        <v>0</v>
      </c>
      <c r="O15" s="56">
        <f>SUM(O3:O14)</f>
        <v>375175</v>
      </c>
      <c r="P15" s="56">
        <f>SUM(P3:P14)</f>
        <v>195010</v>
      </c>
      <c r="Q15" s="56"/>
      <c r="R15" s="60"/>
    </row>
    <row r="16" spans="1:18" ht="14.25" customHeight="1">
      <c r="A16" s="21" t="s">
        <v>34</v>
      </c>
      <c r="B16" s="61" t="s">
        <v>11</v>
      </c>
      <c r="C16" s="62">
        <v>28399</v>
      </c>
      <c r="D16" s="63">
        <v>23808</v>
      </c>
      <c r="E16" s="51" t="s">
        <v>26</v>
      </c>
      <c r="F16" s="63">
        <v>37236</v>
      </c>
      <c r="G16" s="63">
        <v>16823</v>
      </c>
      <c r="H16" s="63">
        <v>15419</v>
      </c>
      <c r="I16" s="64" t="s">
        <v>27</v>
      </c>
      <c r="J16" s="21" t="s">
        <v>34</v>
      </c>
      <c r="K16" s="61" t="s">
        <v>11</v>
      </c>
      <c r="L16" s="65">
        <v>44038</v>
      </c>
      <c r="M16" s="66">
        <v>36917</v>
      </c>
      <c r="N16" s="67" t="s">
        <v>26</v>
      </c>
      <c r="O16" s="66">
        <v>57740</v>
      </c>
      <c r="P16" s="66">
        <v>26085</v>
      </c>
      <c r="Q16" s="66">
        <v>23913</v>
      </c>
      <c r="R16" s="68" t="s">
        <v>24</v>
      </c>
    </row>
    <row r="17" spans="1:18" ht="14.25" customHeight="1">
      <c r="A17" s="21"/>
      <c r="B17" s="31" t="s">
        <v>12</v>
      </c>
      <c r="C17" s="32">
        <v>30718</v>
      </c>
      <c r="D17" s="33">
        <v>23638</v>
      </c>
      <c r="E17" s="34" t="s">
        <v>26</v>
      </c>
      <c r="F17" s="33">
        <v>36933</v>
      </c>
      <c r="G17" s="33">
        <v>17119</v>
      </c>
      <c r="H17" s="33">
        <v>15791</v>
      </c>
      <c r="I17" s="36" t="s">
        <v>27</v>
      </c>
      <c r="J17" s="21"/>
      <c r="K17" s="31" t="s">
        <v>12</v>
      </c>
      <c r="L17" s="69">
        <v>47631</v>
      </c>
      <c r="M17" s="70">
        <v>36654</v>
      </c>
      <c r="N17" s="34" t="s">
        <v>26</v>
      </c>
      <c r="O17" s="70">
        <v>57271</v>
      </c>
      <c r="P17" s="70">
        <v>26544</v>
      </c>
      <c r="Q17" s="70">
        <v>24488</v>
      </c>
      <c r="R17" s="36" t="s">
        <v>27</v>
      </c>
    </row>
    <row r="18" spans="1:18" ht="14.25" customHeight="1">
      <c r="A18" s="21"/>
      <c r="B18" s="39" t="s">
        <v>13</v>
      </c>
      <c r="C18" s="40">
        <v>31784</v>
      </c>
      <c r="D18" s="41">
        <v>23696</v>
      </c>
      <c r="E18" s="42" t="s">
        <v>26</v>
      </c>
      <c r="F18" s="41">
        <v>38171</v>
      </c>
      <c r="G18" s="41">
        <v>17457</v>
      </c>
      <c r="H18" s="41">
        <v>15774</v>
      </c>
      <c r="I18" s="26" t="s">
        <v>27</v>
      </c>
      <c r="J18" s="21"/>
      <c r="K18" s="39" t="s">
        <v>13</v>
      </c>
      <c r="L18" s="43">
        <v>49285</v>
      </c>
      <c r="M18" s="44">
        <v>36743</v>
      </c>
      <c r="N18" s="42" t="s">
        <v>26</v>
      </c>
      <c r="O18" s="44">
        <v>59187</v>
      </c>
      <c r="P18" s="44">
        <v>27068</v>
      </c>
      <c r="Q18" s="44">
        <v>24459</v>
      </c>
      <c r="R18" s="45" t="s">
        <v>27</v>
      </c>
    </row>
    <row r="19" spans="1:18" ht="14.25" customHeight="1">
      <c r="A19" s="21"/>
      <c r="B19" s="31" t="s">
        <v>14</v>
      </c>
      <c r="C19" s="32">
        <v>30202</v>
      </c>
      <c r="D19" s="33">
        <v>23834</v>
      </c>
      <c r="E19" s="35" t="s">
        <v>26</v>
      </c>
      <c r="F19" s="33">
        <v>37436</v>
      </c>
      <c r="G19" s="33">
        <v>17196</v>
      </c>
      <c r="H19" s="33">
        <v>15106</v>
      </c>
      <c r="I19" s="46" t="s">
        <v>27</v>
      </c>
      <c r="J19" s="21"/>
      <c r="K19" s="31" t="s">
        <v>14</v>
      </c>
      <c r="L19" s="37">
        <v>46831</v>
      </c>
      <c r="M19" s="38">
        <v>36956</v>
      </c>
      <c r="N19" s="35" t="s">
        <v>26</v>
      </c>
      <c r="O19" s="38">
        <v>58048</v>
      </c>
      <c r="P19" s="38">
        <v>26664</v>
      </c>
      <c r="Q19" s="38">
        <v>23422</v>
      </c>
      <c r="R19" s="36" t="s">
        <v>27</v>
      </c>
    </row>
    <row r="20" spans="1:18" ht="14.25" customHeight="1">
      <c r="A20" s="21"/>
      <c r="B20" s="39" t="s">
        <v>15</v>
      </c>
      <c r="C20" s="40">
        <v>30823</v>
      </c>
      <c r="D20" s="41">
        <v>24150</v>
      </c>
      <c r="E20" s="42" t="s">
        <v>26</v>
      </c>
      <c r="F20" s="41">
        <v>37807</v>
      </c>
      <c r="G20" s="41">
        <v>17897</v>
      </c>
      <c r="H20" s="41">
        <v>14328</v>
      </c>
      <c r="I20" s="48" t="s">
        <v>27</v>
      </c>
      <c r="J20" s="21"/>
      <c r="K20" s="39" t="s">
        <v>15</v>
      </c>
      <c r="L20" s="43">
        <v>47795</v>
      </c>
      <c r="M20" s="44">
        <v>37447</v>
      </c>
      <c r="N20" s="42" t="s">
        <v>26</v>
      </c>
      <c r="O20" s="44">
        <v>58624</v>
      </c>
      <c r="P20" s="44">
        <v>27749</v>
      </c>
      <c r="Q20" s="44">
        <v>22218</v>
      </c>
      <c r="R20" s="45" t="s">
        <v>27</v>
      </c>
    </row>
    <row r="21" spans="1:18" ht="14.25" customHeight="1">
      <c r="A21" s="21"/>
      <c r="B21" s="31" t="s">
        <v>16</v>
      </c>
      <c r="C21" s="32">
        <v>31452</v>
      </c>
      <c r="D21" s="33">
        <v>23648</v>
      </c>
      <c r="E21" s="35" t="s">
        <v>26</v>
      </c>
      <c r="F21" s="33">
        <v>38656</v>
      </c>
      <c r="G21" s="33">
        <v>16311</v>
      </c>
      <c r="H21" s="33">
        <v>14549</v>
      </c>
      <c r="I21" s="46" t="s">
        <v>27</v>
      </c>
      <c r="J21" s="21"/>
      <c r="K21" s="31" t="s">
        <v>16</v>
      </c>
      <c r="L21" s="37">
        <v>48768</v>
      </c>
      <c r="M21" s="38">
        <v>36671</v>
      </c>
      <c r="N21" s="50" t="s">
        <v>26</v>
      </c>
      <c r="O21" s="38">
        <v>59942</v>
      </c>
      <c r="P21" s="38">
        <v>25293</v>
      </c>
      <c r="Q21" s="38">
        <v>22558</v>
      </c>
      <c r="R21" s="36" t="s">
        <v>27</v>
      </c>
    </row>
    <row r="22" spans="1:18" ht="14.25" customHeight="1">
      <c r="A22" s="21"/>
      <c r="B22" s="39" t="s">
        <v>17</v>
      </c>
      <c r="C22" s="40">
        <v>33528</v>
      </c>
      <c r="D22" s="41">
        <v>24634</v>
      </c>
      <c r="E22" s="42" t="s">
        <v>26</v>
      </c>
      <c r="F22" s="41">
        <v>39782</v>
      </c>
      <c r="G22" s="41">
        <v>18005</v>
      </c>
      <c r="H22" s="41">
        <v>14813</v>
      </c>
      <c r="I22" s="48" t="s">
        <v>27</v>
      </c>
      <c r="J22" s="21"/>
      <c r="K22" s="39" t="s">
        <v>17</v>
      </c>
      <c r="L22" s="43">
        <v>51990</v>
      </c>
      <c r="M22" s="44">
        <v>38201</v>
      </c>
      <c r="N22" s="42" t="s">
        <v>26</v>
      </c>
      <c r="O22" s="44">
        <v>61687</v>
      </c>
      <c r="P22" s="44">
        <v>27920</v>
      </c>
      <c r="Q22" s="44">
        <v>22969</v>
      </c>
      <c r="R22" s="45" t="s">
        <v>27</v>
      </c>
    </row>
    <row r="23" spans="1:18" ht="14.25" customHeight="1">
      <c r="A23" s="21"/>
      <c r="B23" s="31" t="s">
        <v>18</v>
      </c>
      <c r="C23" s="32">
        <v>31614</v>
      </c>
      <c r="D23" s="33">
        <v>23077</v>
      </c>
      <c r="E23" s="35" t="s">
        <v>26</v>
      </c>
      <c r="F23" s="33">
        <v>37964</v>
      </c>
      <c r="G23" s="33">
        <v>16644</v>
      </c>
      <c r="H23" s="33">
        <v>14971</v>
      </c>
      <c r="I23" s="46" t="s">
        <v>27</v>
      </c>
      <c r="J23" s="21"/>
      <c r="K23" s="31" t="s">
        <v>18</v>
      </c>
      <c r="L23" s="37">
        <v>49021</v>
      </c>
      <c r="M23" s="38">
        <v>35784</v>
      </c>
      <c r="N23" s="35" t="s">
        <v>26</v>
      </c>
      <c r="O23" s="38">
        <v>58867</v>
      </c>
      <c r="P23" s="38">
        <v>25810</v>
      </c>
      <c r="Q23" s="38">
        <v>23218</v>
      </c>
      <c r="R23" s="36" t="s">
        <v>27</v>
      </c>
    </row>
    <row r="24" spans="1:18" ht="14.25" customHeight="1">
      <c r="A24" s="21"/>
      <c r="B24" s="39" t="s">
        <v>19</v>
      </c>
      <c r="C24" s="40">
        <v>29975</v>
      </c>
      <c r="D24" s="41">
        <v>23178</v>
      </c>
      <c r="E24" s="42" t="s">
        <v>26</v>
      </c>
      <c r="F24" s="41">
        <v>35642</v>
      </c>
      <c r="G24" s="41">
        <v>16260</v>
      </c>
      <c r="H24" s="41">
        <v>16151</v>
      </c>
      <c r="I24" s="48" t="s">
        <v>27</v>
      </c>
      <c r="J24" s="21"/>
      <c r="K24" s="39" t="s">
        <v>19</v>
      </c>
      <c r="L24" s="43">
        <v>46479</v>
      </c>
      <c r="M24" s="44">
        <v>35941</v>
      </c>
      <c r="N24" s="42" t="s">
        <v>26</v>
      </c>
      <c r="O24" s="44">
        <v>55268</v>
      </c>
      <c r="P24" s="44">
        <v>25214</v>
      </c>
      <c r="Q24" s="41">
        <v>25046</v>
      </c>
      <c r="R24" s="48" t="s">
        <v>27</v>
      </c>
    </row>
    <row r="25" spans="1:18" ht="14.25" customHeight="1">
      <c r="A25" s="21"/>
      <c r="B25" s="31" t="s">
        <v>20</v>
      </c>
      <c r="C25" s="32">
        <v>27488</v>
      </c>
      <c r="D25" s="33">
        <v>20999</v>
      </c>
      <c r="E25" s="35" t="s">
        <v>26</v>
      </c>
      <c r="F25" s="33">
        <v>33362</v>
      </c>
      <c r="G25" s="33">
        <v>14571</v>
      </c>
      <c r="H25" s="33">
        <v>16836</v>
      </c>
      <c r="I25" s="46" t="s">
        <v>27</v>
      </c>
      <c r="J25" s="21"/>
      <c r="K25" s="31" t="s">
        <v>20</v>
      </c>
      <c r="L25" s="37">
        <v>42623</v>
      </c>
      <c r="M25" s="38">
        <v>32558</v>
      </c>
      <c r="N25" s="35" t="s">
        <v>26</v>
      </c>
      <c r="O25" s="38">
        <v>51733</v>
      </c>
      <c r="P25" s="38">
        <v>22594</v>
      </c>
      <c r="Q25" s="38">
        <v>26106</v>
      </c>
      <c r="R25" s="36" t="s">
        <v>27</v>
      </c>
    </row>
    <row r="26" spans="1:18" ht="14.25" customHeight="1">
      <c r="A26" s="21"/>
      <c r="B26" s="39" t="s">
        <v>21</v>
      </c>
      <c r="C26" s="40">
        <v>21939</v>
      </c>
      <c r="D26" s="41">
        <v>18396</v>
      </c>
      <c r="E26" s="51" t="s">
        <v>26</v>
      </c>
      <c r="F26" s="41">
        <v>28217</v>
      </c>
      <c r="G26" s="41">
        <v>12771</v>
      </c>
      <c r="H26" s="41">
        <v>16294</v>
      </c>
      <c r="I26" s="48" t="s">
        <v>27</v>
      </c>
      <c r="J26" s="21"/>
      <c r="K26" s="39" t="s">
        <v>21</v>
      </c>
      <c r="L26" s="43">
        <v>34018</v>
      </c>
      <c r="M26" s="44">
        <v>28524</v>
      </c>
      <c r="N26" s="42" t="s">
        <v>26</v>
      </c>
      <c r="O26" s="44">
        <v>43756</v>
      </c>
      <c r="P26" s="44">
        <v>19801</v>
      </c>
      <c r="Q26" s="44">
        <v>25266</v>
      </c>
      <c r="R26" s="45" t="s">
        <v>27</v>
      </c>
    </row>
    <row r="27" spans="1:18" ht="14.25" customHeight="1">
      <c r="A27" s="21"/>
      <c r="B27" s="31" t="s">
        <v>22</v>
      </c>
      <c r="C27" s="32">
        <v>14947</v>
      </c>
      <c r="D27" s="33">
        <v>12835</v>
      </c>
      <c r="E27" s="35" t="s">
        <v>26</v>
      </c>
      <c r="F27" s="33">
        <v>19746</v>
      </c>
      <c r="G27" s="33">
        <v>8792</v>
      </c>
      <c r="H27" s="33">
        <v>15731</v>
      </c>
      <c r="I27" s="36" t="s">
        <v>27</v>
      </c>
      <c r="J27" s="21"/>
      <c r="K27" s="31" t="s">
        <v>22</v>
      </c>
      <c r="L27" s="37">
        <v>23178</v>
      </c>
      <c r="M27" s="38">
        <v>19901</v>
      </c>
      <c r="N27" s="35" t="s">
        <v>26</v>
      </c>
      <c r="O27" s="38">
        <v>30619</v>
      </c>
      <c r="P27" s="38">
        <v>13633</v>
      </c>
      <c r="Q27" s="38">
        <v>24392</v>
      </c>
      <c r="R27" s="36" t="s">
        <v>27</v>
      </c>
    </row>
    <row r="28" spans="1:18" ht="14.25" customHeight="1" thickBot="1">
      <c r="A28" s="53"/>
      <c r="B28" s="54" t="s">
        <v>23</v>
      </c>
      <c r="C28" s="55">
        <f>SUM(C16:C27)</f>
        <v>342869</v>
      </c>
      <c r="D28" s="56">
        <f>SUM(D16:D27)</f>
        <v>265893</v>
      </c>
      <c r="E28" s="56">
        <f>SUM(E16:E27)</f>
        <v>0</v>
      </c>
      <c r="F28" s="56">
        <f>SUM(F16:F27)</f>
        <v>420952</v>
      </c>
      <c r="G28" s="56">
        <f>SUM(G16:G27)</f>
        <v>189846</v>
      </c>
      <c r="H28" s="56"/>
      <c r="I28" s="57"/>
      <c r="J28" s="53"/>
      <c r="K28" s="58" t="s">
        <v>23</v>
      </c>
      <c r="L28" s="59">
        <f>SUM(L16:L27)</f>
        <v>531657</v>
      </c>
      <c r="M28" s="56">
        <f>SUM(M16:M27)</f>
        <v>412297</v>
      </c>
      <c r="N28" s="56">
        <f>SUM(N16:N27)</f>
        <v>0</v>
      </c>
      <c r="O28" s="56">
        <f>SUM(O16:O27)</f>
        <v>652742</v>
      </c>
      <c r="P28" s="56">
        <f>SUM(P16:P27)</f>
        <v>294375</v>
      </c>
      <c r="Q28" s="56"/>
      <c r="R28" s="60"/>
    </row>
    <row r="29" spans="1:18" ht="14.25" customHeight="1">
      <c r="A29" s="21" t="s">
        <v>35</v>
      </c>
      <c r="B29" s="61" t="s">
        <v>11</v>
      </c>
      <c r="C29" s="62">
        <v>74522</v>
      </c>
      <c r="D29" s="63">
        <v>44967</v>
      </c>
      <c r="E29" s="51" t="s">
        <v>26</v>
      </c>
      <c r="F29" s="63">
        <v>83982</v>
      </c>
      <c r="G29" s="63">
        <v>41687</v>
      </c>
      <c r="H29" s="63">
        <v>34697</v>
      </c>
      <c r="I29" s="64" t="s">
        <v>27</v>
      </c>
      <c r="J29" s="21" t="s">
        <v>35</v>
      </c>
      <c r="K29" s="61" t="s">
        <v>11</v>
      </c>
      <c r="L29" s="27">
        <v>115553</v>
      </c>
      <c r="M29" s="28">
        <v>69729</v>
      </c>
      <c r="N29" s="29" t="s">
        <v>26</v>
      </c>
      <c r="O29" s="28">
        <v>130225</v>
      </c>
      <c r="P29" s="28">
        <v>64642</v>
      </c>
      <c r="Q29" s="28">
        <v>53800</v>
      </c>
      <c r="R29" s="30" t="s">
        <v>27</v>
      </c>
    </row>
    <row r="30" spans="1:18" ht="14.25" customHeight="1">
      <c r="A30" s="21"/>
      <c r="B30" s="31" t="s">
        <v>12</v>
      </c>
      <c r="C30" s="32">
        <v>78433</v>
      </c>
      <c r="D30" s="33">
        <v>46063</v>
      </c>
      <c r="E30" s="34" t="s">
        <v>26</v>
      </c>
      <c r="F30" s="33">
        <v>82596</v>
      </c>
      <c r="G30" s="33">
        <v>42784</v>
      </c>
      <c r="H30" s="33">
        <v>34442</v>
      </c>
      <c r="I30" s="36" t="s">
        <v>27</v>
      </c>
      <c r="J30" s="21"/>
      <c r="K30" s="31" t="s">
        <v>12</v>
      </c>
      <c r="L30" s="37">
        <v>121621</v>
      </c>
      <c r="M30" s="38">
        <v>71425</v>
      </c>
      <c r="N30" s="34" t="s">
        <v>26</v>
      </c>
      <c r="O30" s="38">
        <v>128076</v>
      </c>
      <c r="P30" s="38">
        <v>66343</v>
      </c>
      <c r="Q30" s="38">
        <v>53405</v>
      </c>
      <c r="R30" s="36" t="s">
        <v>27</v>
      </c>
    </row>
    <row r="31" spans="1:18" ht="14.25" customHeight="1">
      <c r="A31" s="21"/>
      <c r="B31" s="39" t="s">
        <v>13</v>
      </c>
      <c r="C31" s="40">
        <v>79230</v>
      </c>
      <c r="D31" s="41">
        <v>46187</v>
      </c>
      <c r="E31" s="42" t="s">
        <v>26</v>
      </c>
      <c r="F31" s="41">
        <v>80507</v>
      </c>
      <c r="G31" s="41">
        <v>41125</v>
      </c>
      <c r="H31" s="41">
        <v>39046</v>
      </c>
      <c r="I31" s="26" t="s">
        <v>27</v>
      </c>
      <c r="J31" s="21"/>
      <c r="K31" s="39" t="s">
        <v>13</v>
      </c>
      <c r="L31" s="43">
        <v>122858</v>
      </c>
      <c r="M31" s="44">
        <v>71618</v>
      </c>
      <c r="N31" s="42" t="s">
        <v>26</v>
      </c>
      <c r="O31" s="44">
        <v>124837</v>
      </c>
      <c r="P31" s="44">
        <v>63770</v>
      </c>
      <c r="Q31" s="44">
        <v>60545</v>
      </c>
      <c r="R31" s="45" t="s">
        <v>27</v>
      </c>
    </row>
    <row r="32" spans="1:18" ht="14.25" customHeight="1">
      <c r="A32" s="21"/>
      <c r="B32" s="31" t="s">
        <v>14</v>
      </c>
      <c r="C32" s="32">
        <v>79138</v>
      </c>
      <c r="D32" s="33">
        <v>46835</v>
      </c>
      <c r="E32" s="35" t="s">
        <v>26</v>
      </c>
      <c r="F32" s="33">
        <v>85309</v>
      </c>
      <c r="G32" s="33">
        <v>42448</v>
      </c>
      <c r="H32" s="33">
        <v>38788</v>
      </c>
      <c r="I32" s="46" t="s">
        <v>27</v>
      </c>
      <c r="J32" s="21"/>
      <c r="K32" s="31" t="s">
        <v>14</v>
      </c>
      <c r="L32" s="37">
        <v>122711</v>
      </c>
      <c r="M32" s="38">
        <v>72624</v>
      </c>
      <c r="N32" s="35" t="s">
        <v>26</v>
      </c>
      <c r="O32" s="38">
        <v>132280</v>
      </c>
      <c r="P32" s="38">
        <v>65824</v>
      </c>
      <c r="Q32" s="38">
        <v>60142</v>
      </c>
      <c r="R32" s="36" t="s">
        <v>27</v>
      </c>
    </row>
    <row r="33" spans="1:18" ht="14.25" customHeight="1">
      <c r="A33" s="21"/>
      <c r="B33" s="39" t="s">
        <v>15</v>
      </c>
      <c r="C33" s="40">
        <v>75679</v>
      </c>
      <c r="D33" s="41">
        <v>45611</v>
      </c>
      <c r="E33" s="42" t="s">
        <v>26</v>
      </c>
      <c r="F33" s="41">
        <v>83227</v>
      </c>
      <c r="G33" s="41">
        <v>41813</v>
      </c>
      <c r="H33" s="41">
        <v>36436</v>
      </c>
      <c r="I33" s="48" t="s">
        <v>27</v>
      </c>
      <c r="J33" s="21"/>
      <c r="K33" s="39" t="s">
        <v>15</v>
      </c>
      <c r="L33" s="43">
        <v>117352</v>
      </c>
      <c r="M33" s="44">
        <v>70724</v>
      </c>
      <c r="N33" s="42" t="s">
        <v>26</v>
      </c>
      <c r="O33" s="44">
        <v>129052</v>
      </c>
      <c r="P33" s="44">
        <v>64836</v>
      </c>
      <c r="Q33" s="44">
        <v>56500</v>
      </c>
      <c r="R33" s="45" t="s">
        <v>27</v>
      </c>
    </row>
    <row r="34" spans="1:18" ht="14.25" customHeight="1">
      <c r="A34" s="21"/>
      <c r="B34" s="31" t="s">
        <v>16</v>
      </c>
      <c r="C34" s="32">
        <v>80755</v>
      </c>
      <c r="D34" s="33">
        <v>45070</v>
      </c>
      <c r="E34" s="35" t="s">
        <v>26</v>
      </c>
      <c r="F34" s="33">
        <v>84119</v>
      </c>
      <c r="G34" s="33">
        <v>41088</v>
      </c>
      <c r="H34" s="33">
        <v>37211</v>
      </c>
      <c r="I34" s="46" t="s">
        <v>27</v>
      </c>
      <c r="J34" s="21"/>
      <c r="K34" s="31" t="s">
        <v>16</v>
      </c>
      <c r="L34" s="37">
        <v>125223</v>
      </c>
      <c r="M34" s="38">
        <v>69886</v>
      </c>
      <c r="N34" s="50" t="s">
        <v>26</v>
      </c>
      <c r="O34" s="38">
        <v>130435</v>
      </c>
      <c r="P34" s="38">
        <v>63712</v>
      </c>
      <c r="Q34" s="38">
        <v>57700</v>
      </c>
      <c r="R34" s="36" t="s">
        <v>27</v>
      </c>
    </row>
    <row r="35" spans="1:18" ht="14.25" customHeight="1">
      <c r="A35" s="21"/>
      <c r="B35" s="39" t="s">
        <v>17</v>
      </c>
      <c r="C35" s="40">
        <v>78800</v>
      </c>
      <c r="D35" s="41">
        <v>45592</v>
      </c>
      <c r="E35" s="42" t="s">
        <v>26</v>
      </c>
      <c r="F35" s="41">
        <v>82876</v>
      </c>
      <c r="G35" s="41">
        <v>39568</v>
      </c>
      <c r="H35" s="41">
        <v>39470</v>
      </c>
      <c r="I35" s="48" t="s">
        <v>27</v>
      </c>
      <c r="J35" s="21"/>
      <c r="K35" s="39" t="s">
        <v>17</v>
      </c>
      <c r="L35" s="43">
        <v>122190</v>
      </c>
      <c r="M35" s="44">
        <v>70695</v>
      </c>
      <c r="N35" s="42" t="s">
        <v>26</v>
      </c>
      <c r="O35" s="44">
        <v>128509</v>
      </c>
      <c r="P35" s="44">
        <v>61358</v>
      </c>
      <c r="Q35" s="44">
        <v>61202</v>
      </c>
      <c r="R35" s="45" t="s">
        <v>27</v>
      </c>
    </row>
    <row r="36" spans="1:18" ht="14.25" customHeight="1">
      <c r="A36" s="21"/>
      <c r="B36" s="31" t="s">
        <v>18</v>
      </c>
      <c r="C36" s="32">
        <v>78797</v>
      </c>
      <c r="D36" s="33">
        <v>41842</v>
      </c>
      <c r="E36" s="35" t="s">
        <v>26</v>
      </c>
      <c r="F36" s="33">
        <v>80642</v>
      </c>
      <c r="G36" s="33">
        <v>38212</v>
      </c>
      <c r="H36" s="33">
        <v>41616</v>
      </c>
      <c r="I36" s="46" t="s">
        <v>27</v>
      </c>
      <c r="J36" s="21"/>
      <c r="K36" s="31" t="s">
        <v>18</v>
      </c>
      <c r="L36" s="37">
        <v>122188</v>
      </c>
      <c r="M36" s="38">
        <v>64881</v>
      </c>
      <c r="N36" s="35" t="s">
        <v>26</v>
      </c>
      <c r="O36" s="38">
        <v>125045</v>
      </c>
      <c r="P36" s="38">
        <v>59252</v>
      </c>
      <c r="Q36" s="38">
        <v>64533</v>
      </c>
      <c r="R36" s="36" t="s">
        <v>27</v>
      </c>
    </row>
    <row r="37" spans="1:18" ht="14.25" customHeight="1">
      <c r="A37" s="21"/>
      <c r="B37" s="39" t="s">
        <v>19</v>
      </c>
      <c r="C37" s="40">
        <v>69030</v>
      </c>
      <c r="D37" s="41">
        <v>36821</v>
      </c>
      <c r="E37" s="42" t="s">
        <v>26</v>
      </c>
      <c r="F37" s="41">
        <v>71794</v>
      </c>
      <c r="G37" s="41">
        <v>32923</v>
      </c>
      <c r="H37" s="41">
        <v>43627</v>
      </c>
      <c r="I37" s="48" t="s">
        <v>27</v>
      </c>
      <c r="J37" s="21"/>
      <c r="K37" s="39" t="s">
        <v>19</v>
      </c>
      <c r="L37" s="43">
        <v>107042</v>
      </c>
      <c r="M37" s="44">
        <v>57095</v>
      </c>
      <c r="N37" s="42" t="s">
        <v>26</v>
      </c>
      <c r="O37" s="44">
        <v>111327</v>
      </c>
      <c r="P37" s="44">
        <v>51050</v>
      </c>
      <c r="Q37" s="41">
        <v>67647</v>
      </c>
      <c r="R37" s="48" t="s">
        <v>27</v>
      </c>
    </row>
    <row r="38" spans="1:18" ht="14.25" customHeight="1">
      <c r="A38" s="21"/>
      <c r="B38" s="31" t="s">
        <v>20</v>
      </c>
      <c r="C38" s="32">
        <v>56112</v>
      </c>
      <c r="D38" s="33">
        <v>31115</v>
      </c>
      <c r="E38" s="35" t="s">
        <v>26</v>
      </c>
      <c r="F38" s="33">
        <v>62496</v>
      </c>
      <c r="G38" s="33">
        <v>26382</v>
      </c>
      <c r="H38" s="33">
        <v>41718</v>
      </c>
      <c r="I38" s="46" t="s">
        <v>27</v>
      </c>
      <c r="J38" s="21"/>
      <c r="K38" s="31" t="s">
        <v>20</v>
      </c>
      <c r="L38" s="37">
        <v>87010</v>
      </c>
      <c r="M38" s="38">
        <v>48249</v>
      </c>
      <c r="N38" s="35" t="s">
        <v>26</v>
      </c>
      <c r="O38" s="38">
        <v>96907</v>
      </c>
      <c r="P38" s="38">
        <v>40907</v>
      </c>
      <c r="Q38" s="38">
        <v>64688</v>
      </c>
      <c r="R38" s="36" t="s">
        <v>27</v>
      </c>
    </row>
    <row r="39" spans="1:18" ht="14.25" customHeight="1">
      <c r="A39" s="21"/>
      <c r="B39" s="39" t="s">
        <v>21</v>
      </c>
      <c r="C39" s="40">
        <v>42964</v>
      </c>
      <c r="D39" s="41">
        <v>22443</v>
      </c>
      <c r="E39" s="51" t="s">
        <v>26</v>
      </c>
      <c r="F39" s="41">
        <v>46681</v>
      </c>
      <c r="G39" s="41">
        <v>18781</v>
      </c>
      <c r="H39" s="41">
        <v>41643</v>
      </c>
      <c r="I39" s="48" t="s">
        <v>27</v>
      </c>
      <c r="J39" s="21"/>
      <c r="K39" s="39" t="s">
        <v>21</v>
      </c>
      <c r="L39" s="43">
        <v>66623</v>
      </c>
      <c r="M39" s="44">
        <v>34801</v>
      </c>
      <c r="N39" s="51" t="s">
        <v>26</v>
      </c>
      <c r="O39" s="44">
        <v>72387</v>
      </c>
      <c r="P39" s="44">
        <v>29120</v>
      </c>
      <c r="Q39" s="41">
        <v>64573</v>
      </c>
      <c r="R39" s="48" t="s">
        <v>27</v>
      </c>
    </row>
    <row r="40" spans="1:18" ht="14.25" customHeight="1">
      <c r="A40" s="21"/>
      <c r="B40" s="31" t="s">
        <v>22</v>
      </c>
      <c r="C40" s="32">
        <v>27895</v>
      </c>
      <c r="D40" s="33">
        <v>16351</v>
      </c>
      <c r="E40" s="35" t="s">
        <v>26</v>
      </c>
      <c r="F40" s="33">
        <v>29242</v>
      </c>
      <c r="G40" s="33">
        <v>14953</v>
      </c>
      <c r="H40" s="33">
        <v>42498</v>
      </c>
      <c r="I40" s="36" t="s">
        <v>27</v>
      </c>
      <c r="J40" s="21"/>
      <c r="K40" s="31" t="s">
        <v>22</v>
      </c>
      <c r="L40" s="37">
        <v>43253</v>
      </c>
      <c r="M40" s="38">
        <v>25355</v>
      </c>
      <c r="N40" s="35" t="s">
        <v>26</v>
      </c>
      <c r="O40" s="38">
        <v>45344</v>
      </c>
      <c r="P40" s="38">
        <v>23187</v>
      </c>
      <c r="Q40" s="38">
        <v>65898</v>
      </c>
      <c r="R40" s="36" t="s">
        <v>27</v>
      </c>
    </row>
    <row r="41" spans="1:18" ht="14.25" customHeight="1" thickBot="1">
      <c r="A41" s="53"/>
      <c r="B41" s="54" t="s">
        <v>23</v>
      </c>
      <c r="C41" s="55">
        <f>SUM(C29:C40)</f>
        <v>821355</v>
      </c>
      <c r="D41" s="56">
        <f>SUM(D29:D40)</f>
        <v>468897</v>
      </c>
      <c r="E41" s="56">
        <f>SUM(E29:E40)</f>
        <v>0</v>
      </c>
      <c r="F41" s="56">
        <f>SUM(F29:F40)</f>
        <v>873471</v>
      </c>
      <c r="G41" s="56">
        <f>SUM(G29:G40)</f>
        <v>421764</v>
      </c>
      <c r="H41" s="56"/>
      <c r="I41" s="57"/>
      <c r="J41" s="53"/>
      <c r="K41" s="58" t="s">
        <v>23</v>
      </c>
      <c r="L41" s="55">
        <f>SUM(L29:L40)</f>
        <v>1273624</v>
      </c>
      <c r="M41" s="56">
        <f>SUM(M29:M40)</f>
        <v>727082</v>
      </c>
      <c r="N41" s="56">
        <f>SUM(N29:N40)</f>
        <v>0</v>
      </c>
      <c r="O41" s="56">
        <f>SUM(O29:O40)</f>
        <v>1354424</v>
      </c>
      <c r="P41" s="56">
        <f>SUM(P29:P40)</f>
        <v>654001</v>
      </c>
      <c r="Q41" s="56"/>
      <c r="R41" s="60"/>
    </row>
    <row r="42" spans="1:18" ht="14.25" customHeight="1">
      <c r="A42" s="21" t="s">
        <v>25</v>
      </c>
      <c r="B42" s="61" t="s">
        <v>11</v>
      </c>
      <c r="C42" s="62">
        <v>139520</v>
      </c>
      <c r="D42" s="63">
        <v>82939</v>
      </c>
      <c r="E42" s="51" t="s">
        <v>26</v>
      </c>
      <c r="F42" s="63">
        <v>145507</v>
      </c>
      <c r="G42" s="63">
        <v>80198</v>
      </c>
      <c r="H42" s="63">
        <v>47567</v>
      </c>
      <c r="I42" s="64" t="s">
        <v>27</v>
      </c>
      <c r="J42" s="21" t="s">
        <v>25</v>
      </c>
      <c r="K42" s="61" t="s">
        <v>11</v>
      </c>
      <c r="L42" s="27">
        <v>216344</v>
      </c>
      <c r="M42" s="28">
        <v>128608</v>
      </c>
      <c r="N42" s="29" t="s">
        <v>26</v>
      </c>
      <c r="O42" s="28">
        <v>225627</v>
      </c>
      <c r="P42" s="28">
        <v>124359</v>
      </c>
      <c r="Q42" s="28">
        <v>73759</v>
      </c>
      <c r="R42" s="30" t="s">
        <v>27</v>
      </c>
    </row>
    <row r="43" spans="1:18" ht="14.25" customHeight="1">
      <c r="A43" s="21"/>
      <c r="B43" s="31" t="s">
        <v>12</v>
      </c>
      <c r="C43" s="32">
        <v>142296</v>
      </c>
      <c r="D43" s="33">
        <v>81155</v>
      </c>
      <c r="E43" s="34" t="s">
        <v>26</v>
      </c>
      <c r="F43" s="33">
        <v>141835</v>
      </c>
      <c r="G43" s="33">
        <v>78809</v>
      </c>
      <c r="H43" s="33">
        <v>51747</v>
      </c>
      <c r="I43" s="36" t="s">
        <v>27</v>
      </c>
      <c r="J43" s="21"/>
      <c r="K43" s="31" t="s">
        <v>12</v>
      </c>
      <c r="L43" s="37">
        <v>220648</v>
      </c>
      <c r="M43" s="38">
        <v>125843</v>
      </c>
      <c r="N43" s="34" t="s">
        <v>26</v>
      </c>
      <c r="O43" s="38">
        <v>219934</v>
      </c>
      <c r="P43" s="38">
        <v>122205</v>
      </c>
      <c r="Q43" s="38">
        <v>80242</v>
      </c>
      <c r="R43" s="36" t="s">
        <v>27</v>
      </c>
    </row>
    <row r="44" spans="1:18" ht="14.25" customHeight="1">
      <c r="A44" s="21"/>
      <c r="B44" s="39" t="s">
        <v>13</v>
      </c>
      <c r="C44" s="40">
        <v>152891</v>
      </c>
      <c r="D44" s="41">
        <v>73438</v>
      </c>
      <c r="E44" s="42" t="s">
        <v>26</v>
      </c>
      <c r="F44" s="41">
        <v>141125</v>
      </c>
      <c r="G44" s="41">
        <v>70747</v>
      </c>
      <c r="H44" s="41">
        <v>66205</v>
      </c>
      <c r="I44" s="26" t="s">
        <v>27</v>
      </c>
      <c r="J44" s="21"/>
      <c r="K44" s="39" t="s">
        <v>13</v>
      </c>
      <c r="L44" s="43">
        <v>237077</v>
      </c>
      <c r="M44" s="44">
        <v>113873</v>
      </c>
      <c r="N44" s="42" t="s">
        <v>26</v>
      </c>
      <c r="O44" s="44">
        <v>218833</v>
      </c>
      <c r="P44" s="44">
        <v>109700</v>
      </c>
      <c r="Q44" s="44">
        <v>102658</v>
      </c>
      <c r="R44" s="45" t="s">
        <v>27</v>
      </c>
    </row>
    <row r="45" spans="1:18" ht="14.25" customHeight="1">
      <c r="A45" s="21"/>
      <c r="B45" s="31" t="s">
        <v>14</v>
      </c>
      <c r="C45" s="32">
        <v>148336</v>
      </c>
      <c r="D45" s="33">
        <v>94790</v>
      </c>
      <c r="E45" s="35" t="s">
        <v>26</v>
      </c>
      <c r="F45" s="33">
        <v>152574</v>
      </c>
      <c r="G45" s="33">
        <v>91795</v>
      </c>
      <c r="H45" s="33">
        <v>64960</v>
      </c>
      <c r="I45" s="46" t="s">
        <v>27</v>
      </c>
      <c r="J45" s="21"/>
      <c r="K45" s="31" t="s">
        <v>14</v>
      </c>
      <c r="L45" s="37">
        <v>230014</v>
      </c>
      <c r="M45" s="38">
        <v>146985</v>
      </c>
      <c r="N45" s="35" t="s">
        <v>26</v>
      </c>
      <c r="O45" s="38">
        <v>236584</v>
      </c>
      <c r="P45" s="38">
        <v>142341</v>
      </c>
      <c r="Q45" s="38">
        <v>100729</v>
      </c>
      <c r="R45" s="36" t="s">
        <v>27</v>
      </c>
    </row>
    <row r="46" spans="1:18" ht="14.25" customHeight="1">
      <c r="A46" s="21"/>
      <c r="B46" s="39" t="s">
        <v>15</v>
      </c>
      <c r="C46" s="40">
        <v>147117</v>
      </c>
      <c r="D46" s="41">
        <v>90017</v>
      </c>
      <c r="E46" s="42" t="s">
        <v>26</v>
      </c>
      <c r="F46" s="41">
        <v>156037</v>
      </c>
      <c r="G46" s="41">
        <v>86727</v>
      </c>
      <c r="H46" s="41">
        <v>59686</v>
      </c>
      <c r="I46" s="48" t="s">
        <v>27</v>
      </c>
      <c r="J46" s="21"/>
      <c r="K46" s="39" t="s">
        <v>15</v>
      </c>
      <c r="L46" s="43">
        <v>228124</v>
      </c>
      <c r="M46" s="44">
        <v>139584</v>
      </c>
      <c r="N46" s="42" t="s">
        <v>26</v>
      </c>
      <c r="O46" s="44">
        <v>241956</v>
      </c>
      <c r="P46" s="44">
        <v>134481</v>
      </c>
      <c r="Q46" s="44">
        <v>92552</v>
      </c>
      <c r="R46" s="45" t="s">
        <v>27</v>
      </c>
    </row>
    <row r="47" spans="1:18" ht="14.25" customHeight="1">
      <c r="A47" s="71"/>
      <c r="B47" s="31" t="s">
        <v>16</v>
      </c>
      <c r="C47" s="32">
        <v>154725</v>
      </c>
      <c r="D47" s="33">
        <v>86346</v>
      </c>
      <c r="E47" s="35" t="s">
        <v>26</v>
      </c>
      <c r="F47" s="33">
        <v>156254</v>
      </c>
      <c r="G47" s="33">
        <v>84082</v>
      </c>
      <c r="H47" s="33">
        <v>60466</v>
      </c>
      <c r="I47" s="46" t="s">
        <v>27</v>
      </c>
      <c r="J47" s="71"/>
      <c r="K47" s="31" t="s">
        <v>16</v>
      </c>
      <c r="L47" s="37">
        <v>239920</v>
      </c>
      <c r="M47" s="38">
        <v>133890</v>
      </c>
      <c r="N47" s="35" t="s">
        <v>26</v>
      </c>
      <c r="O47" s="38">
        <v>242292</v>
      </c>
      <c r="P47" s="38">
        <v>130379</v>
      </c>
      <c r="Q47" s="38">
        <v>93758</v>
      </c>
      <c r="R47" s="36" t="s">
        <v>27</v>
      </c>
    </row>
    <row r="48" spans="1:18" ht="14.25" customHeight="1">
      <c r="A48" s="21"/>
      <c r="B48" s="39" t="s">
        <v>17</v>
      </c>
      <c r="C48" s="40">
        <v>150659</v>
      </c>
      <c r="D48" s="41">
        <v>91713</v>
      </c>
      <c r="E48" s="42" t="s">
        <v>26</v>
      </c>
      <c r="F48" s="41">
        <v>157823</v>
      </c>
      <c r="G48" s="41">
        <v>88665</v>
      </c>
      <c r="H48" s="41">
        <v>56337</v>
      </c>
      <c r="I48" s="48" t="s">
        <v>27</v>
      </c>
      <c r="J48" s="21"/>
      <c r="K48" s="39" t="s">
        <v>17</v>
      </c>
      <c r="L48" s="43">
        <v>233614</v>
      </c>
      <c r="M48" s="44">
        <v>142212</v>
      </c>
      <c r="N48" s="42" t="s">
        <v>26</v>
      </c>
      <c r="O48" s="44">
        <v>244727</v>
      </c>
      <c r="P48" s="44">
        <v>137487</v>
      </c>
      <c r="Q48" s="44">
        <v>87357</v>
      </c>
      <c r="R48" s="45" t="s">
        <v>27</v>
      </c>
    </row>
    <row r="49" spans="1:18" ht="14.25" customHeight="1">
      <c r="A49" s="21"/>
      <c r="B49" s="31" t="s">
        <v>18</v>
      </c>
      <c r="C49" s="32">
        <v>158163</v>
      </c>
      <c r="D49" s="33">
        <v>91507</v>
      </c>
      <c r="E49" s="35" t="s">
        <v>26</v>
      </c>
      <c r="F49" s="33">
        <v>155548</v>
      </c>
      <c r="G49" s="33">
        <v>87989</v>
      </c>
      <c r="H49" s="33">
        <v>62467</v>
      </c>
      <c r="I49" s="46" t="s">
        <v>27</v>
      </c>
      <c r="J49" s="21"/>
      <c r="K49" s="31" t="s">
        <v>18</v>
      </c>
      <c r="L49" s="37">
        <v>245251</v>
      </c>
      <c r="M49" s="38">
        <v>141893</v>
      </c>
      <c r="N49" s="35" t="s">
        <v>26</v>
      </c>
      <c r="O49" s="38">
        <v>241198</v>
      </c>
      <c r="P49" s="38">
        <v>136438</v>
      </c>
      <c r="Q49" s="38">
        <v>96862</v>
      </c>
      <c r="R49" s="36" t="s">
        <v>27</v>
      </c>
    </row>
    <row r="50" spans="1:18" ht="14.25" customHeight="1">
      <c r="A50" s="21"/>
      <c r="B50" s="39" t="s">
        <v>19</v>
      </c>
      <c r="C50" s="40">
        <v>140994</v>
      </c>
      <c r="D50" s="41">
        <v>78858</v>
      </c>
      <c r="E50" s="42" t="s">
        <v>26</v>
      </c>
      <c r="F50" s="41">
        <v>147032</v>
      </c>
      <c r="G50" s="41">
        <v>74000</v>
      </c>
      <c r="H50" s="41">
        <v>61565</v>
      </c>
      <c r="I50" s="48" t="s">
        <v>27</v>
      </c>
      <c r="J50" s="21"/>
      <c r="K50" s="39" t="s">
        <v>19</v>
      </c>
      <c r="L50" s="43">
        <v>218628</v>
      </c>
      <c r="M50" s="44">
        <v>122278</v>
      </c>
      <c r="N50" s="42" t="s">
        <v>26</v>
      </c>
      <c r="O50" s="44">
        <v>227992</v>
      </c>
      <c r="P50" s="44">
        <v>114745</v>
      </c>
      <c r="Q50" s="41">
        <v>95467</v>
      </c>
      <c r="R50" s="48" t="s">
        <v>27</v>
      </c>
    </row>
    <row r="51" spans="1:18" ht="14.25" customHeight="1">
      <c r="A51" s="21"/>
      <c r="B51" s="31" t="s">
        <v>20</v>
      </c>
      <c r="C51" s="32">
        <v>125831</v>
      </c>
      <c r="D51" s="33">
        <v>69318</v>
      </c>
      <c r="E51" s="35" t="s">
        <v>26</v>
      </c>
      <c r="F51" s="33">
        <v>116915</v>
      </c>
      <c r="G51" s="33">
        <v>65625</v>
      </c>
      <c r="H51" s="33">
        <v>74176</v>
      </c>
      <c r="I51" s="46" t="s">
        <v>27</v>
      </c>
      <c r="J51" s="21"/>
      <c r="K51" s="31" t="s">
        <v>20</v>
      </c>
      <c r="L51" s="37">
        <v>195117</v>
      </c>
      <c r="M51" s="38">
        <v>107486</v>
      </c>
      <c r="N51" s="35" t="s">
        <v>26</v>
      </c>
      <c r="O51" s="38">
        <v>181291</v>
      </c>
      <c r="P51" s="38">
        <v>101759</v>
      </c>
      <c r="Q51" s="38">
        <v>115019</v>
      </c>
      <c r="R51" s="36" t="s">
        <v>27</v>
      </c>
    </row>
    <row r="52" spans="1:18" ht="14.25" customHeight="1">
      <c r="A52" s="21"/>
      <c r="B52" s="39" t="s">
        <v>21</v>
      </c>
      <c r="C52" s="40">
        <v>111459</v>
      </c>
      <c r="D52" s="41">
        <v>63624</v>
      </c>
      <c r="E52" s="51" t="s">
        <v>26</v>
      </c>
      <c r="F52" s="41">
        <v>110019</v>
      </c>
      <c r="G52" s="41">
        <v>60906</v>
      </c>
      <c r="H52" s="41">
        <v>78335</v>
      </c>
      <c r="I52" s="48" t="s">
        <v>27</v>
      </c>
      <c r="J52" s="21"/>
      <c r="K52" s="39" t="s">
        <v>21</v>
      </c>
      <c r="L52" s="43">
        <v>172831</v>
      </c>
      <c r="M52" s="44">
        <v>98657</v>
      </c>
      <c r="N52" s="51" t="s">
        <v>26</v>
      </c>
      <c r="O52" s="44">
        <v>170599</v>
      </c>
      <c r="P52" s="44">
        <v>94441</v>
      </c>
      <c r="Q52" s="44">
        <v>121468</v>
      </c>
      <c r="R52" s="45" t="s">
        <v>27</v>
      </c>
    </row>
    <row r="53" spans="1:18" ht="14.25" customHeight="1">
      <c r="A53" s="21"/>
      <c r="B53" s="31" t="s">
        <v>22</v>
      </c>
      <c r="C53" s="32">
        <v>83457</v>
      </c>
      <c r="D53" s="33">
        <v>57217</v>
      </c>
      <c r="E53" s="35" t="s">
        <v>26</v>
      </c>
      <c r="F53" s="33">
        <v>71682</v>
      </c>
      <c r="G53" s="33">
        <v>53888</v>
      </c>
      <c r="H53" s="33">
        <v>92935</v>
      </c>
      <c r="I53" s="36" t="s">
        <v>27</v>
      </c>
      <c r="J53" s="21"/>
      <c r="K53" s="31" t="s">
        <v>22</v>
      </c>
      <c r="L53" s="37">
        <v>129411</v>
      </c>
      <c r="M53" s="38">
        <v>88722</v>
      </c>
      <c r="N53" s="35" t="s">
        <v>26</v>
      </c>
      <c r="O53" s="38">
        <v>111150</v>
      </c>
      <c r="P53" s="38">
        <v>83558</v>
      </c>
      <c r="Q53" s="38">
        <v>144107</v>
      </c>
      <c r="R53" s="45" t="s">
        <v>27</v>
      </c>
    </row>
    <row r="54" spans="1:18" ht="14.25" customHeight="1" thickBot="1">
      <c r="A54" s="53"/>
      <c r="B54" s="54" t="s">
        <v>23</v>
      </c>
      <c r="C54" s="55">
        <f>SUM(C42:C53)</f>
        <v>1655448</v>
      </c>
      <c r="D54" s="56">
        <f>SUM(D42:D53)</f>
        <v>960922</v>
      </c>
      <c r="E54" s="56">
        <f>SUM(E44:E53)</f>
        <v>0</v>
      </c>
      <c r="F54" s="56">
        <f>SUM(F42:F53)</f>
        <v>1652351</v>
      </c>
      <c r="G54" s="56">
        <f>SUM(G42:G53)</f>
        <v>923431</v>
      </c>
      <c r="H54" s="56"/>
      <c r="I54" s="57"/>
      <c r="J54" s="53"/>
      <c r="K54" s="58" t="s">
        <v>23</v>
      </c>
      <c r="L54" s="55">
        <f>SUM(L42:L53)</f>
        <v>2566979</v>
      </c>
      <c r="M54" s="56">
        <f>SUM(M42:M53)</f>
        <v>1490031</v>
      </c>
      <c r="N54" s="56">
        <f>SUM(N44:N53)</f>
        <v>0</v>
      </c>
      <c r="O54" s="56">
        <f>SUM(O42:O53)</f>
        <v>2562183</v>
      </c>
      <c r="P54" s="56">
        <f>SUM(P42:P53)</f>
        <v>1431893</v>
      </c>
      <c r="Q54" s="56"/>
      <c r="R54" s="60"/>
    </row>
    <row r="55" spans="1:18" ht="14.25" customHeight="1">
      <c r="A55" s="21" t="s">
        <v>28</v>
      </c>
      <c r="B55" s="61" t="s">
        <v>11</v>
      </c>
      <c r="C55" s="62">
        <f aca="true" t="shared" si="0" ref="C55:D66">C3+C16+C29+C42</f>
        <v>258984</v>
      </c>
      <c r="D55" s="63">
        <f t="shared" si="0"/>
        <v>170275</v>
      </c>
      <c r="E55" s="51" t="s">
        <v>26</v>
      </c>
      <c r="F55" s="63">
        <f aca="true" t="shared" si="1" ref="F55:H66">F3+F16+F29+F42</f>
        <v>289624</v>
      </c>
      <c r="G55" s="63">
        <f t="shared" si="1"/>
        <v>151294</v>
      </c>
      <c r="H55" s="63">
        <f t="shared" si="1"/>
        <v>110286</v>
      </c>
      <c r="I55" s="72">
        <v>69495</v>
      </c>
      <c r="J55" s="21" t="s">
        <v>28</v>
      </c>
      <c r="K55" s="61" t="s">
        <v>11</v>
      </c>
      <c r="L55" s="62">
        <f aca="true" t="shared" si="2" ref="L55:M66">L3+L16+L29+L42</f>
        <v>401586</v>
      </c>
      <c r="M55" s="63">
        <f t="shared" si="2"/>
        <v>264035</v>
      </c>
      <c r="N55" s="51" t="s">
        <v>26</v>
      </c>
      <c r="O55" s="63">
        <f aca="true" t="shared" si="3" ref="O55:Q66">O3+O16+O29+O42</f>
        <v>449099</v>
      </c>
      <c r="P55" s="63">
        <f t="shared" si="3"/>
        <v>234601</v>
      </c>
      <c r="Q55" s="63">
        <f t="shared" si="3"/>
        <v>171014</v>
      </c>
      <c r="R55" s="72">
        <f>I55</f>
        <v>69495</v>
      </c>
    </row>
    <row r="56" spans="1:18" ht="14.25" customHeight="1">
      <c r="A56" s="21"/>
      <c r="B56" s="31" t="s">
        <v>12</v>
      </c>
      <c r="C56" s="73">
        <f t="shared" si="0"/>
        <v>267060</v>
      </c>
      <c r="D56" s="74">
        <f t="shared" si="0"/>
        <v>168639</v>
      </c>
      <c r="E56" s="34" t="s">
        <v>26</v>
      </c>
      <c r="F56" s="74">
        <f t="shared" si="1"/>
        <v>282967</v>
      </c>
      <c r="G56" s="74">
        <f t="shared" si="1"/>
        <v>150543</v>
      </c>
      <c r="H56" s="74">
        <f t="shared" si="1"/>
        <v>114546</v>
      </c>
      <c r="I56" s="75">
        <v>63690</v>
      </c>
      <c r="J56" s="21"/>
      <c r="K56" s="31" t="s">
        <v>12</v>
      </c>
      <c r="L56" s="73">
        <f t="shared" si="2"/>
        <v>414109</v>
      </c>
      <c r="M56" s="74">
        <f t="shared" si="2"/>
        <v>261498</v>
      </c>
      <c r="N56" s="34" t="s">
        <v>26</v>
      </c>
      <c r="O56" s="74">
        <f t="shared" si="3"/>
        <v>438779</v>
      </c>
      <c r="P56" s="74">
        <f t="shared" si="3"/>
        <v>233437</v>
      </c>
      <c r="Q56" s="74">
        <f t="shared" si="3"/>
        <v>177620</v>
      </c>
      <c r="R56" s="75">
        <f aca="true" t="shared" si="4" ref="R56:R66">I56</f>
        <v>63690</v>
      </c>
    </row>
    <row r="57" spans="1:18" ht="14.25" customHeight="1">
      <c r="A57" s="21"/>
      <c r="B57" s="39" t="s">
        <v>13</v>
      </c>
      <c r="C57" s="62">
        <f t="shared" si="0"/>
        <v>280005</v>
      </c>
      <c r="D57" s="63">
        <f t="shared" si="0"/>
        <v>160982</v>
      </c>
      <c r="E57" s="51" t="s">
        <v>26</v>
      </c>
      <c r="F57" s="63">
        <f t="shared" si="1"/>
        <v>282354</v>
      </c>
      <c r="G57" s="63">
        <f t="shared" si="1"/>
        <v>141444</v>
      </c>
      <c r="H57" s="63">
        <f t="shared" si="1"/>
        <v>132685</v>
      </c>
      <c r="I57" s="72">
        <v>57775</v>
      </c>
      <c r="J57" s="21"/>
      <c r="K57" s="39" t="s">
        <v>13</v>
      </c>
      <c r="L57" s="62">
        <f t="shared" si="2"/>
        <v>434186</v>
      </c>
      <c r="M57" s="63">
        <f t="shared" si="2"/>
        <v>249618</v>
      </c>
      <c r="N57" s="51" t="s">
        <v>26</v>
      </c>
      <c r="O57" s="63">
        <f t="shared" si="3"/>
        <v>437826</v>
      </c>
      <c r="P57" s="63">
        <f t="shared" si="3"/>
        <v>219324</v>
      </c>
      <c r="Q57" s="63">
        <f t="shared" si="3"/>
        <v>205740</v>
      </c>
      <c r="R57" s="72">
        <f t="shared" si="4"/>
        <v>57775</v>
      </c>
    </row>
    <row r="58" spans="1:18" ht="14.25" customHeight="1">
      <c r="A58" s="21"/>
      <c r="B58" s="31" t="s">
        <v>14</v>
      </c>
      <c r="C58" s="73">
        <f t="shared" si="0"/>
        <v>273381</v>
      </c>
      <c r="D58" s="74">
        <f t="shared" si="0"/>
        <v>182139</v>
      </c>
      <c r="E58" s="34" t="s">
        <v>26</v>
      </c>
      <c r="F58" s="74">
        <f t="shared" si="1"/>
        <v>295927</v>
      </c>
      <c r="G58" s="74">
        <f t="shared" si="1"/>
        <v>162542</v>
      </c>
      <c r="H58" s="74">
        <f t="shared" si="1"/>
        <v>131163</v>
      </c>
      <c r="I58" s="75">
        <v>64264</v>
      </c>
      <c r="J58" s="21"/>
      <c r="K58" s="31" t="s">
        <v>14</v>
      </c>
      <c r="L58" s="73">
        <f t="shared" si="2"/>
        <v>423909</v>
      </c>
      <c r="M58" s="74">
        <f t="shared" si="2"/>
        <v>282429</v>
      </c>
      <c r="N58" s="34" t="s">
        <v>26</v>
      </c>
      <c r="O58" s="74">
        <f t="shared" si="3"/>
        <v>458866</v>
      </c>
      <c r="P58" s="74">
        <f t="shared" si="3"/>
        <v>252045</v>
      </c>
      <c r="Q58" s="74">
        <f t="shared" si="3"/>
        <v>203377</v>
      </c>
      <c r="R58" s="75">
        <f t="shared" si="4"/>
        <v>64264</v>
      </c>
    </row>
    <row r="59" spans="1:18" ht="14.25" customHeight="1">
      <c r="A59" s="21"/>
      <c r="B59" s="39" t="s">
        <v>15</v>
      </c>
      <c r="C59" s="62">
        <f t="shared" si="0"/>
        <v>268591</v>
      </c>
      <c r="D59" s="63">
        <f t="shared" si="0"/>
        <v>177828</v>
      </c>
      <c r="E59" s="51" t="s">
        <v>26</v>
      </c>
      <c r="F59" s="63">
        <f t="shared" si="1"/>
        <v>298814</v>
      </c>
      <c r="G59" s="63">
        <f t="shared" si="1"/>
        <v>157985</v>
      </c>
      <c r="H59" s="63">
        <f t="shared" si="1"/>
        <v>122520</v>
      </c>
      <c r="I59" s="72">
        <v>62526</v>
      </c>
      <c r="J59" s="21"/>
      <c r="K59" s="39" t="s">
        <v>29</v>
      </c>
      <c r="L59" s="62">
        <f t="shared" si="2"/>
        <v>416487</v>
      </c>
      <c r="M59" s="63">
        <f t="shared" si="2"/>
        <v>275746</v>
      </c>
      <c r="N59" s="51" t="s">
        <v>26</v>
      </c>
      <c r="O59" s="63">
        <f t="shared" si="3"/>
        <v>463349</v>
      </c>
      <c r="P59" s="63">
        <f t="shared" si="3"/>
        <v>244973</v>
      </c>
      <c r="Q59" s="63">
        <f t="shared" si="3"/>
        <v>189986</v>
      </c>
      <c r="R59" s="72">
        <f t="shared" si="4"/>
        <v>62526</v>
      </c>
    </row>
    <row r="60" spans="1:18" ht="14.25" customHeight="1">
      <c r="A60" s="21"/>
      <c r="B60" s="31" t="s">
        <v>16</v>
      </c>
      <c r="C60" s="73">
        <f t="shared" si="0"/>
        <v>281726</v>
      </c>
      <c r="D60" s="74">
        <f t="shared" si="0"/>
        <v>172462</v>
      </c>
      <c r="E60" s="34" t="s">
        <v>26</v>
      </c>
      <c r="F60" s="74">
        <f t="shared" si="1"/>
        <v>300574</v>
      </c>
      <c r="G60" s="74">
        <f t="shared" si="1"/>
        <v>152572</v>
      </c>
      <c r="H60" s="74">
        <f t="shared" si="1"/>
        <v>123850</v>
      </c>
      <c r="I60" s="75">
        <v>64044</v>
      </c>
      <c r="J60" s="21"/>
      <c r="K60" s="31" t="s">
        <v>16</v>
      </c>
      <c r="L60" s="73">
        <f t="shared" si="2"/>
        <v>436853</v>
      </c>
      <c r="M60" s="74">
        <f t="shared" si="2"/>
        <v>267426</v>
      </c>
      <c r="N60" s="34" t="s">
        <v>26</v>
      </c>
      <c r="O60" s="74">
        <f t="shared" si="3"/>
        <v>466078</v>
      </c>
      <c r="P60" s="74">
        <f t="shared" si="3"/>
        <v>236582</v>
      </c>
      <c r="Q60" s="74">
        <f t="shared" si="3"/>
        <v>192039</v>
      </c>
      <c r="R60" s="75">
        <f t="shared" si="4"/>
        <v>64044</v>
      </c>
    </row>
    <row r="61" spans="1:18" ht="14.25" customHeight="1">
      <c r="A61" s="21"/>
      <c r="B61" s="39" t="s">
        <v>17</v>
      </c>
      <c r="C61" s="62">
        <f t="shared" si="0"/>
        <v>278165</v>
      </c>
      <c r="D61" s="63">
        <f t="shared" si="0"/>
        <v>179855</v>
      </c>
      <c r="E61" s="51" t="s">
        <v>26</v>
      </c>
      <c r="F61" s="63">
        <f t="shared" si="1"/>
        <v>301991</v>
      </c>
      <c r="G61" s="63">
        <f t="shared" si="1"/>
        <v>156953</v>
      </c>
      <c r="H61" s="63">
        <f t="shared" si="1"/>
        <v>123113</v>
      </c>
      <c r="I61" s="72">
        <v>64162</v>
      </c>
      <c r="J61" s="21"/>
      <c r="K61" s="39" t="s">
        <v>17</v>
      </c>
      <c r="L61" s="62">
        <f t="shared" si="2"/>
        <v>431328</v>
      </c>
      <c r="M61" s="63">
        <f t="shared" si="2"/>
        <v>278888</v>
      </c>
      <c r="N61" s="51" t="s">
        <v>26</v>
      </c>
      <c r="O61" s="63">
        <f t="shared" si="3"/>
        <v>468277</v>
      </c>
      <c r="P61" s="63">
        <f t="shared" si="3"/>
        <v>243381</v>
      </c>
      <c r="Q61" s="63">
        <f t="shared" si="3"/>
        <v>190898</v>
      </c>
      <c r="R61" s="72">
        <f t="shared" si="4"/>
        <v>64162</v>
      </c>
    </row>
    <row r="62" spans="1:18" ht="14.25" customHeight="1">
      <c r="A62" s="71"/>
      <c r="B62" s="31" t="s">
        <v>18</v>
      </c>
      <c r="C62" s="73">
        <f t="shared" si="0"/>
        <v>282282</v>
      </c>
      <c r="D62" s="74">
        <f t="shared" si="0"/>
        <v>172255</v>
      </c>
      <c r="E62" s="34" t="s">
        <v>26</v>
      </c>
      <c r="F62" s="74">
        <f t="shared" si="1"/>
        <v>294102</v>
      </c>
      <c r="G62" s="74">
        <f t="shared" si="1"/>
        <v>152924</v>
      </c>
      <c r="H62" s="74">
        <f t="shared" si="1"/>
        <v>131053</v>
      </c>
      <c r="I62" s="75">
        <v>62308</v>
      </c>
      <c r="J62" s="71"/>
      <c r="K62" s="31" t="s">
        <v>18</v>
      </c>
      <c r="L62" s="73">
        <f t="shared" si="2"/>
        <v>437719</v>
      </c>
      <c r="M62" s="74">
        <f t="shared" si="2"/>
        <v>267104</v>
      </c>
      <c r="N62" s="34" t="s">
        <v>26</v>
      </c>
      <c r="O62" s="74">
        <f t="shared" si="3"/>
        <v>456042</v>
      </c>
      <c r="P62" s="74">
        <f t="shared" si="3"/>
        <v>237129</v>
      </c>
      <c r="Q62" s="74">
        <f t="shared" si="3"/>
        <v>203219</v>
      </c>
      <c r="R62" s="75">
        <f t="shared" si="4"/>
        <v>62308</v>
      </c>
    </row>
    <row r="63" spans="1:18" ht="14.25" customHeight="1">
      <c r="A63" s="21"/>
      <c r="B63" s="39" t="s">
        <v>19</v>
      </c>
      <c r="C63" s="62">
        <f t="shared" si="0"/>
        <v>253272</v>
      </c>
      <c r="D63" s="63">
        <f t="shared" si="0"/>
        <v>155008</v>
      </c>
      <c r="E63" s="51" t="s">
        <v>26</v>
      </c>
      <c r="F63" s="63">
        <f t="shared" si="1"/>
        <v>274150</v>
      </c>
      <c r="G63" s="63">
        <f t="shared" si="1"/>
        <v>133109</v>
      </c>
      <c r="H63" s="63">
        <f t="shared" si="1"/>
        <v>133051</v>
      </c>
      <c r="I63" s="72">
        <v>54783</v>
      </c>
      <c r="J63" s="21"/>
      <c r="K63" s="39" t="s">
        <v>19</v>
      </c>
      <c r="L63" s="62">
        <f t="shared" si="2"/>
        <v>392730</v>
      </c>
      <c r="M63" s="63">
        <f t="shared" si="2"/>
        <v>240357</v>
      </c>
      <c r="N63" s="51" t="s">
        <v>26</v>
      </c>
      <c r="O63" s="63">
        <f t="shared" si="3"/>
        <v>425107</v>
      </c>
      <c r="P63" s="63">
        <f t="shared" si="3"/>
        <v>206401</v>
      </c>
      <c r="Q63" s="63">
        <f t="shared" si="3"/>
        <v>206312</v>
      </c>
      <c r="R63" s="72">
        <f t="shared" si="4"/>
        <v>54783</v>
      </c>
    </row>
    <row r="64" spans="1:18" ht="14.25" customHeight="1">
      <c r="A64" s="21"/>
      <c r="B64" s="31" t="s">
        <v>20</v>
      </c>
      <c r="C64" s="73">
        <f t="shared" si="0"/>
        <v>222894</v>
      </c>
      <c r="D64" s="74">
        <f t="shared" si="0"/>
        <v>137727</v>
      </c>
      <c r="E64" s="34" t="s">
        <v>26</v>
      </c>
      <c r="F64" s="74">
        <f t="shared" si="1"/>
        <v>232651</v>
      </c>
      <c r="G64" s="74">
        <f t="shared" si="1"/>
        <v>116266</v>
      </c>
      <c r="H64" s="74">
        <f t="shared" si="1"/>
        <v>144626</v>
      </c>
      <c r="I64" s="75">
        <v>48235</v>
      </c>
      <c r="J64" s="21"/>
      <c r="K64" s="31" t="s">
        <v>20</v>
      </c>
      <c r="L64" s="73">
        <f t="shared" si="2"/>
        <v>345626</v>
      </c>
      <c r="M64" s="74">
        <f t="shared" si="2"/>
        <v>213561</v>
      </c>
      <c r="N64" s="34" t="s">
        <v>26</v>
      </c>
      <c r="O64" s="74">
        <f t="shared" si="3"/>
        <v>360756</v>
      </c>
      <c r="P64" s="74">
        <f t="shared" si="3"/>
        <v>180282</v>
      </c>
      <c r="Q64" s="74">
        <f t="shared" si="3"/>
        <v>224260</v>
      </c>
      <c r="R64" s="75">
        <f t="shared" si="4"/>
        <v>48235</v>
      </c>
    </row>
    <row r="65" spans="1:18" ht="14.25" customHeight="1">
      <c r="A65" s="71"/>
      <c r="B65" s="39" t="s">
        <v>21</v>
      </c>
      <c r="C65" s="62">
        <f t="shared" si="0"/>
        <v>188097</v>
      </c>
      <c r="D65" s="63">
        <f t="shared" si="0"/>
        <v>119071</v>
      </c>
      <c r="E65" s="51" t="s">
        <v>26</v>
      </c>
      <c r="F65" s="63">
        <f t="shared" si="1"/>
        <v>202259</v>
      </c>
      <c r="G65" s="63">
        <f t="shared" si="1"/>
        <v>101311</v>
      </c>
      <c r="H65" s="63">
        <f t="shared" si="1"/>
        <v>148314</v>
      </c>
      <c r="I65" s="72">
        <v>40050</v>
      </c>
      <c r="J65" s="71"/>
      <c r="K65" s="39" t="s">
        <v>21</v>
      </c>
      <c r="L65" s="62">
        <f t="shared" si="2"/>
        <v>291669</v>
      </c>
      <c r="M65" s="63">
        <f t="shared" si="2"/>
        <v>184632</v>
      </c>
      <c r="N65" s="51" t="s">
        <v>26</v>
      </c>
      <c r="O65" s="63">
        <f t="shared" si="3"/>
        <v>313631</v>
      </c>
      <c r="P65" s="63">
        <f t="shared" si="3"/>
        <v>157088</v>
      </c>
      <c r="Q65" s="63">
        <f t="shared" si="3"/>
        <v>229979</v>
      </c>
      <c r="R65" s="72">
        <f t="shared" si="4"/>
        <v>40050</v>
      </c>
    </row>
    <row r="66" spans="1:18" ht="14.25" customHeight="1">
      <c r="A66" s="71"/>
      <c r="B66" s="31" t="s">
        <v>22</v>
      </c>
      <c r="C66" s="73">
        <f t="shared" si="0"/>
        <v>135839</v>
      </c>
      <c r="D66" s="74">
        <f t="shared" si="0"/>
        <v>96996</v>
      </c>
      <c r="E66" s="34" t="s">
        <v>26</v>
      </c>
      <c r="F66" s="74">
        <f t="shared" si="1"/>
        <v>133312</v>
      </c>
      <c r="G66" s="74">
        <f t="shared" si="1"/>
        <v>83862</v>
      </c>
      <c r="H66" s="74">
        <f t="shared" si="1"/>
        <v>164411</v>
      </c>
      <c r="I66" s="75">
        <v>26371</v>
      </c>
      <c r="J66" s="71"/>
      <c r="K66" s="31" t="s">
        <v>22</v>
      </c>
      <c r="L66" s="73">
        <f t="shared" si="2"/>
        <v>210635</v>
      </c>
      <c r="M66" s="74">
        <f t="shared" si="2"/>
        <v>150405</v>
      </c>
      <c r="N66" s="34" t="s">
        <v>26</v>
      </c>
      <c r="O66" s="74">
        <f t="shared" si="3"/>
        <v>206714</v>
      </c>
      <c r="P66" s="74">
        <f t="shared" si="3"/>
        <v>130036</v>
      </c>
      <c r="Q66" s="74">
        <f t="shared" si="3"/>
        <v>254939</v>
      </c>
      <c r="R66" s="75">
        <f t="shared" si="4"/>
        <v>26371</v>
      </c>
    </row>
    <row r="67" spans="1:18" ht="14.25" customHeight="1" thickBot="1">
      <c r="A67" s="53"/>
      <c r="B67" s="76" t="s">
        <v>30</v>
      </c>
      <c r="C67" s="77">
        <f aca="true" t="shared" si="5" ref="C67:I67">SUM(C55:C66)</f>
        <v>2990296</v>
      </c>
      <c r="D67" s="78">
        <f t="shared" si="5"/>
        <v>1893237</v>
      </c>
      <c r="E67" s="78">
        <f t="shared" si="5"/>
        <v>0</v>
      </c>
      <c r="F67" s="78">
        <f t="shared" si="5"/>
        <v>3188725</v>
      </c>
      <c r="G67" s="78">
        <f t="shared" si="5"/>
        <v>1660805</v>
      </c>
      <c r="H67" s="78"/>
      <c r="I67" s="60">
        <f t="shared" si="5"/>
        <v>677703</v>
      </c>
      <c r="J67" s="53"/>
      <c r="K67" s="79" t="s">
        <v>31</v>
      </c>
      <c r="L67" s="77">
        <f aca="true" t="shared" si="6" ref="L67:R67">SUM(L55:L66)</f>
        <v>4636837</v>
      </c>
      <c r="M67" s="78">
        <f t="shared" si="6"/>
        <v>2935699</v>
      </c>
      <c r="N67" s="78">
        <f t="shared" si="6"/>
        <v>0</v>
      </c>
      <c r="O67" s="78">
        <f t="shared" si="6"/>
        <v>4944524</v>
      </c>
      <c r="P67" s="78">
        <f t="shared" si="6"/>
        <v>2575279</v>
      </c>
      <c r="Q67" s="78"/>
      <c r="R67" s="80">
        <f t="shared" si="6"/>
        <v>677703</v>
      </c>
    </row>
    <row r="68" ht="14.25" customHeight="1"/>
    <row r="69" spans="1:10" s="11" customFormat="1" ht="21.75" customHeight="1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</row>
  </sheetData>
  <sheetProtection/>
  <mergeCells count="1">
    <mergeCell ref="A69:J69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0" max="10" width="11.125" style="0" customWidth="1"/>
  </cols>
  <sheetData>
    <row r="1" spans="1:18" ht="23.25" customHeight="1" thickBot="1">
      <c r="A1" s="1" t="s">
        <v>40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41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4.25" customHeight="1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4.25" customHeight="1">
      <c r="A3" s="21" t="s">
        <v>10</v>
      </c>
      <c r="B3" s="22" t="s">
        <v>11</v>
      </c>
      <c r="C3" s="23">
        <v>5366</v>
      </c>
      <c r="D3" s="24">
        <v>6858</v>
      </c>
      <c r="E3" s="25" t="s">
        <v>42</v>
      </c>
      <c r="F3" s="24">
        <v>8692</v>
      </c>
      <c r="G3" s="24">
        <v>3672</v>
      </c>
      <c r="H3" s="24">
        <v>12415</v>
      </c>
      <c r="I3" s="26" t="s">
        <v>33</v>
      </c>
      <c r="J3" s="21" t="s">
        <v>10</v>
      </c>
      <c r="K3" s="22" t="s">
        <v>11</v>
      </c>
      <c r="L3" s="27">
        <v>8320</v>
      </c>
      <c r="M3" s="28">
        <v>10636</v>
      </c>
      <c r="N3" s="29" t="s">
        <v>42</v>
      </c>
      <c r="O3" s="28">
        <v>13479</v>
      </c>
      <c r="P3" s="28">
        <v>5693</v>
      </c>
      <c r="Q3" s="28">
        <v>19251</v>
      </c>
      <c r="R3" s="30" t="s">
        <v>33</v>
      </c>
    </row>
    <row r="4" spans="1:18" ht="14.25" customHeight="1">
      <c r="A4" s="21"/>
      <c r="B4" s="31" t="s">
        <v>12</v>
      </c>
      <c r="C4" s="32">
        <v>3380</v>
      </c>
      <c r="D4" s="33">
        <v>3794</v>
      </c>
      <c r="E4" s="81" t="s">
        <v>42</v>
      </c>
      <c r="F4" s="33">
        <v>5121</v>
      </c>
      <c r="G4" s="35">
        <v>2083</v>
      </c>
      <c r="H4" s="33">
        <v>12380</v>
      </c>
      <c r="I4" s="36" t="s">
        <v>33</v>
      </c>
      <c r="J4" s="21"/>
      <c r="K4" s="31" t="s">
        <v>12</v>
      </c>
      <c r="L4" s="37">
        <v>5240</v>
      </c>
      <c r="M4" s="38">
        <v>5881</v>
      </c>
      <c r="N4" s="34" t="s">
        <v>42</v>
      </c>
      <c r="O4" s="38">
        <v>7940</v>
      </c>
      <c r="P4" s="38">
        <v>3231</v>
      </c>
      <c r="Q4" s="38">
        <v>19199</v>
      </c>
      <c r="R4" s="36" t="s">
        <v>33</v>
      </c>
    </row>
    <row r="5" spans="1:18" ht="14.25" customHeight="1">
      <c r="A5" s="21"/>
      <c r="B5" s="39" t="s">
        <v>13</v>
      </c>
      <c r="C5" s="40">
        <v>2928</v>
      </c>
      <c r="D5" s="41">
        <v>3953</v>
      </c>
      <c r="E5" s="82" t="s">
        <v>42</v>
      </c>
      <c r="F5" s="41">
        <v>5209</v>
      </c>
      <c r="G5" s="41">
        <v>2131</v>
      </c>
      <c r="H5" s="41">
        <v>11918</v>
      </c>
      <c r="I5" s="26" t="s">
        <v>33</v>
      </c>
      <c r="J5" s="21"/>
      <c r="K5" s="39" t="s">
        <v>13</v>
      </c>
      <c r="L5" s="43">
        <v>4541</v>
      </c>
      <c r="M5" s="44">
        <v>6128</v>
      </c>
      <c r="N5" s="82" t="s">
        <v>42</v>
      </c>
      <c r="O5" s="44">
        <v>8077</v>
      </c>
      <c r="P5" s="44">
        <v>3305</v>
      </c>
      <c r="Q5" s="44">
        <v>18480</v>
      </c>
      <c r="R5" s="45" t="s">
        <v>33</v>
      </c>
    </row>
    <row r="6" spans="1:18" ht="14.25" customHeight="1">
      <c r="A6" s="21"/>
      <c r="B6" s="31" t="s">
        <v>14</v>
      </c>
      <c r="C6" s="32">
        <v>4211</v>
      </c>
      <c r="D6" s="33">
        <v>5135</v>
      </c>
      <c r="E6" s="81" t="s">
        <v>42</v>
      </c>
      <c r="F6" s="33">
        <v>6934</v>
      </c>
      <c r="G6" s="33">
        <v>3312</v>
      </c>
      <c r="H6" s="33">
        <v>10998</v>
      </c>
      <c r="I6" s="46" t="s">
        <v>33</v>
      </c>
      <c r="J6" s="21"/>
      <c r="K6" s="31" t="s">
        <v>14</v>
      </c>
      <c r="L6" s="37">
        <v>6530</v>
      </c>
      <c r="M6" s="38">
        <v>7962</v>
      </c>
      <c r="N6" s="35" t="s">
        <v>42</v>
      </c>
      <c r="O6" s="38">
        <v>10753</v>
      </c>
      <c r="P6" s="38">
        <v>5135</v>
      </c>
      <c r="Q6" s="38">
        <v>17053</v>
      </c>
      <c r="R6" s="47" t="s">
        <v>33</v>
      </c>
    </row>
    <row r="7" spans="1:18" ht="14.25" customHeight="1">
      <c r="A7" s="21"/>
      <c r="B7" s="39" t="s">
        <v>15</v>
      </c>
      <c r="C7" s="40">
        <v>6249</v>
      </c>
      <c r="D7" s="41">
        <v>7611</v>
      </c>
      <c r="E7" s="82" t="s">
        <v>42</v>
      </c>
      <c r="F7" s="41">
        <v>9462</v>
      </c>
      <c r="G7" s="41">
        <v>5069</v>
      </c>
      <c r="H7" s="41">
        <v>10325</v>
      </c>
      <c r="I7" s="48" t="s">
        <v>33</v>
      </c>
      <c r="J7" s="21"/>
      <c r="K7" s="39" t="s">
        <v>15</v>
      </c>
      <c r="L7" s="43">
        <v>9690</v>
      </c>
      <c r="M7" s="44">
        <v>11802</v>
      </c>
      <c r="N7" s="82" t="s">
        <v>42</v>
      </c>
      <c r="O7" s="44">
        <v>14673</v>
      </c>
      <c r="P7" s="44">
        <v>7860</v>
      </c>
      <c r="Q7" s="44">
        <v>16012</v>
      </c>
      <c r="R7" s="49" t="s">
        <v>33</v>
      </c>
    </row>
    <row r="8" spans="1:18" ht="14.25" customHeight="1">
      <c r="A8" s="21"/>
      <c r="B8" s="31" t="s">
        <v>16</v>
      </c>
      <c r="C8" s="32">
        <v>8536</v>
      </c>
      <c r="D8" s="33">
        <v>9104</v>
      </c>
      <c r="E8" s="34" t="s">
        <v>42</v>
      </c>
      <c r="F8" s="33">
        <v>11923</v>
      </c>
      <c r="G8" s="33">
        <v>6199</v>
      </c>
      <c r="H8" s="33">
        <v>9786</v>
      </c>
      <c r="I8" s="46" t="s">
        <v>33</v>
      </c>
      <c r="J8" s="21"/>
      <c r="K8" s="31" t="s">
        <v>16</v>
      </c>
      <c r="L8" s="37">
        <v>13233</v>
      </c>
      <c r="M8" s="38">
        <v>14116</v>
      </c>
      <c r="N8" s="35" t="s">
        <v>42</v>
      </c>
      <c r="O8" s="38">
        <v>18488</v>
      </c>
      <c r="P8" s="38">
        <v>9613</v>
      </c>
      <c r="Q8" s="38">
        <v>15172</v>
      </c>
      <c r="R8" s="47" t="s">
        <v>33</v>
      </c>
    </row>
    <row r="9" spans="1:18" ht="14.25" customHeight="1">
      <c r="A9" s="21"/>
      <c r="B9" s="39" t="s">
        <v>17</v>
      </c>
      <c r="C9" s="40">
        <v>10442</v>
      </c>
      <c r="D9" s="41">
        <v>11215</v>
      </c>
      <c r="E9" s="51" t="s">
        <v>42</v>
      </c>
      <c r="F9" s="41">
        <v>14372</v>
      </c>
      <c r="G9" s="41">
        <v>7454</v>
      </c>
      <c r="H9" s="41">
        <v>9457</v>
      </c>
      <c r="I9" s="48" t="s">
        <v>33</v>
      </c>
      <c r="J9" s="21"/>
      <c r="K9" s="39" t="s">
        <v>17</v>
      </c>
      <c r="L9" s="43">
        <v>16192</v>
      </c>
      <c r="M9" s="44">
        <v>17392</v>
      </c>
      <c r="N9" s="82" t="s">
        <v>42</v>
      </c>
      <c r="O9" s="44">
        <v>22285</v>
      </c>
      <c r="P9" s="44">
        <v>11560</v>
      </c>
      <c r="Q9" s="44">
        <v>14666</v>
      </c>
      <c r="R9" s="49" t="s">
        <v>33</v>
      </c>
    </row>
    <row r="10" spans="1:18" ht="14.25" customHeight="1">
      <c r="A10" s="21"/>
      <c r="B10" s="31" t="s">
        <v>18</v>
      </c>
      <c r="C10" s="32">
        <v>10045</v>
      </c>
      <c r="D10" s="33">
        <v>10666</v>
      </c>
      <c r="E10" s="34" t="s">
        <v>42</v>
      </c>
      <c r="F10" s="33">
        <v>13295</v>
      </c>
      <c r="G10" s="33">
        <v>6897</v>
      </c>
      <c r="H10" s="33">
        <v>9852</v>
      </c>
      <c r="I10" s="46" t="s">
        <v>33</v>
      </c>
      <c r="J10" s="21"/>
      <c r="K10" s="31" t="s">
        <v>18</v>
      </c>
      <c r="L10" s="37">
        <v>15574</v>
      </c>
      <c r="M10" s="38">
        <v>16538</v>
      </c>
      <c r="N10" s="35" t="s">
        <v>42</v>
      </c>
      <c r="O10" s="38">
        <v>20615</v>
      </c>
      <c r="P10" s="38">
        <v>10695</v>
      </c>
      <c r="Q10" s="38">
        <v>15278</v>
      </c>
      <c r="R10" s="47" t="s">
        <v>33</v>
      </c>
    </row>
    <row r="11" spans="1:18" ht="14.25" customHeight="1">
      <c r="A11" s="21"/>
      <c r="B11" s="39" t="s">
        <v>19</v>
      </c>
      <c r="C11" s="40">
        <v>10709</v>
      </c>
      <c r="D11" s="41">
        <v>11912</v>
      </c>
      <c r="E11" s="51" t="s">
        <v>42</v>
      </c>
      <c r="F11" s="41">
        <v>14676</v>
      </c>
      <c r="G11" s="41">
        <v>7694</v>
      </c>
      <c r="H11" s="41">
        <v>10076</v>
      </c>
      <c r="I11" s="48" t="s">
        <v>33</v>
      </c>
      <c r="J11" s="21"/>
      <c r="K11" s="39" t="s">
        <v>19</v>
      </c>
      <c r="L11" s="43">
        <v>16604</v>
      </c>
      <c r="M11" s="44">
        <v>18468</v>
      </c>
      <c r="N11" s="25" t="s">
        <v>42</v>
      </c>
      <c r="O11" s="44">
        <v>22755</v>
      </c>
      <c r="P11" s="44">
        <v>11929</v>
      </c>
      <c r="Q11" s="41">
        <v>15626</v>
      </c>
      <c r="R11" s="48" t="s">
        <v>33</v>
      </c>
    </row>
    <row r="12" spans="1:18" ht="14.25" customHeight="1">
      <c r="A12" s="21"/>
      <c r="B12" s="31" t="s">
        <v>20</v>
      </c>
      <c r="C12" s="32">
        <v>10322</v>
      </c>
      <c r="D12" s="33">
        <v>12102</v>
      </c>
      <c r="E12" s="34" t="s">
        <v>42</v>
      </c>
      <c r="F12" s="33">
        <v>15126</v>
      </c>
      <c r="G12" s="33">
        <v>9594</v>
      </c>
      <c r="H12" s="33">
        <v>7639</v>
      </c>
      <c r="I12" s="46" t="s">
        <v>33</v>
      </c>
      <c r="J12" s="21"/>
      <c r="K12" s="31" t="s">
        <v>20</v>
      </c>
      <c r="L12" s="37">
        <v>16005</v>
      </c>
      <c r="M12" s="38">
        <v>18764</v>
      </c>
      <c r="N12" s="34" t="s">
        <v>42</v>
      </c>
      <c r="O12" s="38">
        <v>23455</v>
      </c>
      <c r="P12" s="38">
        <v>14878</v>
      </c>
      <c r="Q12" s="38">
        <v>11847</v>
      </c>
      <c r="R12" s="47" t="s">
        <v>33</v>
      </c>
    </row>
    <row r="13" spans="1:18" ht="14.25" customHeight="1">
      <c r="A13" s="21"/>
      <c r="B13" s="39" t="s">
        <v>21</v>
      </c>
      <c r="C13" s="40">
        <v>9657</v>
      </c>
      <c r="D13" s="41">
        <v>12347</v>
      </c>
      <c r="E13" s="51" t="s">
        <v>42</v>
      </c>
      <c r="F13" s="41">
        <v>14698</v>
      </c>
      <c r="G13" s="41">
        <v>7306</v>
      </c>
      <c r="H13" s="41">
        <v>7205</v>
      </c>
      <c r="I13" s="48" t="s">
        <v>33</v>
      </c>
      <c r="J13" s="21"/>
      <c r="K13" s="39" t="s">
        <v>21</v>
      </c>
      <c r="L13" s="43">
        <v>14976</v>
      </c>
      <c r="M13" s="44">
        <v>19146</v>
      </c>
      <c r="N13" s="25" t="s">
        <v>42</v>
      </c>
      <c r="O13" s="44">
        <v>22790</v>
      </c>
      <c r="P13" s="44">
        <v>11327</v>
      </c>
      <c r="Q13" s="41">
        <v>11173</v>
      </c>
      <c r="R13" s="48" t="s">
        <v>33</v>
      </c>
    </row>
    <row r="14" spans="1:18" ht="14.25" customHeight="1">
      <c r="A14" s="21"/>
      <c r="B14" s="31" t="s">
        <v>22</v>
      </c>
      <c r="C14" s="32">
        <v>10564</v>
      </c>
      <c r="D14" s="33">
        <v>12290</v>
      </c>
      <c r="E14" s="34" t="s">
        <v>42</v>
      </c>
      <c r="F14" s="33">
        <v>14812</v>
      </c>
      <c r="G14" s="33">
        <v>7338</v>
      </c>
      <c r="H14" s="33">
        <v>7847</v>
      </c>
      <c r="I14" s="36" t="s">
        <v>33</v>
      </c>
      <c r="J14" s="52"/>
      <c r="K14" s="31" t="s">
        <v>22</v>
      </c>
      <c r="L14" s="37">
        <v>16382</v>
      </c>
      <c r="M14" s="38">
        <v>19057</v>
      </c>
      <c r="N14" s="34" t="s">
        <v>42</v>
      </c>
      <c r="O14" s="38">
        <v>22969</v>
      </c>
      <c r="P14" s="38">
        <v>11379</v>
      </c>
      <c r="Q14" s="38">
        <v>12168</v>
      </c>
      <c r="R14" s="36" t="s">
        <v>33</v>
      </c>
    </row>
    <row r="15" spans="1:18" ht="14.25" customHeight="1" thickBot="1">
      <c r="A15" s="53"/>
      <c r="B15" s="54" t="s">
        <v>23</v>
      </c>
      <c r="C15" s="55">
        <f>SUM(C3:C14)</f>
        <v>92409</v>
      </c>
      <c r="D15" s="56">
        <f>SUM(D3:D14)</f>
        <v>106987</v>
      </c>
      <c r="E15" s="56">
        <f>SUM(E3:E14)</f>
        <v>0</v>
      </c>
      <c r="F15" s="56">
        <f>SUM(F3:F14)</f>
        <v>134320</v>
      </c>
      <c r="G15" s="56">
        <f>SUM(G3:G14)</f>
        <v>68749</v>
      </c>
      <c r="H15" s="56"/>
      <c r="I15" s="57"/>
      <c r="J15" s="53"/>
      <c r="K15" s="58" t="s">
        <v>23</v>
      </c>
      <c r="L15" s="59">
        <f>SUM(L3:L14)</f>
        <v>143287</v>
      </c>
      <c r="M15" s="56">
        <f>SUM(M3:M14)</f>
        <v>165890</v>
      </c>
      <c r="N15" s="56">
        <f>SUM(N3:N14)</f>
        <v>0</v>
      </c>
      <c r="O15" s="56">
        <f>SUM(O3:O14)</f>
        <v>208279</v>
      </c>
      <c r="P15" s="56">
        <f>SUM(P3:P14)</f>
        <v>106605</v>
      </c>
      <c r="Q15" s="56"/>
      <c r="R15" s="60"/>
    </row>
    <row r="16" spans="1:18" ht="14.25" customHeight="1">
      <c r="A16" s="21" t="s">
        <v>34</v>
      </c>
      <c r="B16" s="61" t="s">
        <v>11</v>
      </c>
      <c r="C16" s="62">
        <v>9415</v>
      </c>
      <c r="D16" s="63">
        <v>7179</v>
      </c>
      <c r="E16" s="51" t="s">
        <v>42</v>
      </c>
      <c r="F16" s="63">
        <v>12805</v>
      </c>
      <c r="G16" s="63">
        <v>4820</v>
      </c>
      <c r="H16" s="63">
        <v>14528</v>
      </c>
      <c r="I16" s="64" t="s">
        <v>33</v>
      </c>
      <c r="J16" s="21" t="s">
        <v>34</v>
      </c>
      <c r="K16" s="61" t="s">
        <v>11</v>
      </c>
      <c r="L16" s="65">
        <v>14598</v>
      </c>
      <c r="M16" s="66">
        <v>11131</v>
      </c>
      <c r="N16" s="67" t="s">
        <v>42</v>
      </c>
      <c r="O16" s="66">
        <v>19854</v>
      </c>
      <c r="P16" s="66">
        <v>7474</v>
      </c>
      <c r="Q16" s="66">
        <v>22528</v>
      </c>
      <c r="R16" s="68" t="s">
        <v>24</v>
      </c>
    </row>
    <row r="17" spans="1:18" ht="14.25" customHeight="1">
      <c r="A17" s="21"/>
      <c r="B17" s="31" t="s">
        <v>12</v>
      </c>
      <c r="C17" s="32">
        <v>6654</v>
      </c>
      <c r="D17" s="33">
        <v>5811</v>
      </c>
      <c r="E17" s="81" t="s">
        <v>42</v>
      </c>
      <c r="F17" s="33">
        <v>9540</v>
      </c>
      <c r="G17" s="33">
        <v>3477</v>
      </c>
      <c r="H17" s="33">
        <v>14032</v>
      </c>
      <c r="I17" s="36" t="s">
        <v>33</v>
      </c>
      <c r="J17" s="21"/>
      <c r="K17" s="31" t="s">
        <v>12</v>
      </c>
      <c r="L17" s="69">
        <v>10320</v>
      </c>
      <c r="M17" s="70">
        <v>9011</v>
      </c>
      <c r="N17" s="34" t="s">
        <v>42</v>
      </c>
      <c r="O17" s="70">
        <v>14793</v>
      </c>
      <c r="P17" s="70">
        <v>5393</v>
      </c>
      <c r="Q17" s="70">
        <v>21760</v>
      </c>
      <c r="R17" s="36" t="s">
        <v>33</v>
      </c>
    </row>
    <row r="18" spans="1:18" ht="14.25" customHeight="1">
      <c r="A18" s="21"/>
      <c r="B18" s="39" t="s">
        <v>13</v>
      </c>
      <c r="C18" s="40">
        <v>7841</v>
      </c>
      <c r="D18" s="41">
        <v>5879</v>
      </c>
      <c r="E18" s="82" t="s">
        <v>42</v>
      </c>
      <c r="F18" s="41">
        <v>10193</v>
      </c>
      <c r="G18" s="41">
        <v>4087</v>
      </c>
      <c r="H18" s="41">
        <v>13490</v>
      </c>
      <c r="I18" s="26" t="s">
        <v>33</v>
      </c>
      <c r="J18" s="21"/>
      <c r="K18" s="39" t="s">
        <v>13</v>
      </c>
      <c r="L18" s="43">
        <v>12158</v>
      </c>
      <c r="M18" s="44">
        <v>9115</v>
      </c>
      <c r="N18" s="82" t="s">
        <v>42</v>
      </c>
      <c r="O18" s="44">
        <v>15806</v>
      </c>
      <c r="P18" s="44">
        <v>6340</v>
      </c>
      <c r="Q18" s="44">
        <v>20916</v>
      </c>
      <c r="R18" s="45" t="s">
        <v>33</v>
      </c>
    </row>
    <row r="19" spans="1:18" ht="14.25" customHeight="1">
      <c r="A19" s="21"/>
      <c r="B19" s="31" t="s">
        <v>14</v>
      </c>
      <c r="C19" s="32">
        <v>12496</v>
      </c>
      <c r="D19" s="33">
        <v>9706</v>
      </c>
      <c r="E19" s="35" t="s">
        <v>42</v>
      </c>
      <c r="F19" s="33">
        <v>16280</v>
      </c>
      <c r="G19" s="33">
        <v>7178</v>
      </c>
      <c r="H19" s="33">
        <v>12375</v>
      </c>
      <c r="I19" s="46" t="s">
        <v>33</v>
      </c>
      <c r="J19" s="21"/>
      <c r="K19" s="31" t="s">
        <v>14</v>
      </c>
      <c r="L19" s="37">
        <v>19376</v>
      </c>
      <c r="M19" s="38">
        <v>15049</v>
      </c>
      <c r="N19" s="35" t="s">
        <v>42</v>
      </c>
      <c r="O19" s="38">
        <v>25242</v>
      </c>
      <c r="P19" s="38">
        <v>11130</v>
      </c>
      <c r="Q19" s="38">
        <v>19189</v>
      </c>
      <c r="R19" s="36" t="s">
        <v>33</v>
      </c>
    </row>
    <row r="20" spans="1:18" ht="14.25" customHeight="1">
      <c r="A20" s="21"/>
      <c r="B20" s="39" t="s">
        <v>15</v>
      </c>
      <c r="C20" s="40">
        <v>18631</v>
      </c>
      <c r="D20" s="41">
        <v>14183</v>
      </c>
      <c r="E20" s="82" t="s">
        <v>42</v>
      </c>
      <c r="F20" s="41">
        <v>22054</v>
      </c>
      <c r="G20" s="41">
        <v>11597</v>
      </c>
      <c r="H20" s="41">
        <v>11632</v>
      </c>
      <c r="I20" s="48" t="s">
        <v>33</v>
      </c>
      <c r="J20" s="21"/>
      <c r="K20" s="39" t="s">
        <v>15</v>
      </c>
      <c r="L20" s="43">
        <v>28889</v>
      </c>
      <c r="M20" s="44">
        <v>21994</v>
      </c>
      <c r="N20" s="82" t="s">
        <v>42</v>
      </c>
      <c r="O20" s="44">
        <v>34196</v>
      </c>
      <c r="P20" s="44">
        <v>17981</v>
      </c>
      <c r="Q20" s="44">
        <v>18034</v>
      </c>
      <c r="R20" s="45" t="s">
        <v>33</v>
      </c>
    </row>
    <row r="21" spans="1:18" ht="14.25" customHeight="1">
      <c r="A21" s="21"/>
      <c r="B21" s="31" t="s">
        <v>16</v>
      </c>
      <c r="C21" s="32">
        <v>24175</v>
      </c>
      <c r="D21" s="33">
        <v>18010</v>
      </c>
      <c r="E21" s="35" t="s">
        <v>42</v>
      </c>
      <c r="F21" s="33">
        <v>28245</v>
      </c>
      <c r="G21" s="33">
        <v>14316</v>
      </c>
      <c r="H21" s="33">
        <v>11165</v>
      </c>
      <c r="I21" s="46" t="s">
        <v>33</v>
      </c>
      <c r="J21" s="21"/>
      <c r="K21" s="31" t="s">
        <v>16</v>
      </c>
      <c r="L21" s="37">
        <v>37486</v>
      </c>
      <c r="M21" s="38">
        <v>27926</v>
      </c>
      <c r="N21" s="35" t="s">
        <v>42</v>
      </c>
      <c r="O21" s="38">
        <v>43794</v>
      </c>
      <c r="P21" s="38">
        <v>22196</v>
      </c>
      <c r="Q21" s="38">
        <v>17310</v>
      </c>
      <c r="R21" s="36" t="s">
        <v>33</v>
      </c>
    </row>
    <row r="22" spans="1:18" ht="14.25" customHeight="1">
      <c r="A22" s="21"/>
      <c r="B22" s="39" t="s">
        <v>17</v>
      </c>
      <c r="C22" s="40">
        <v>26480</v>
      </c>
      <c r="D22" s="41">
        <v>19138</v>
      </c>
      <c r="E22" s="82" t="s">
        <v>42</v>
      </c>
      <c r="F22" s="41">
        <v>31176</v>
      </c>
      <c r="G22" s="41">
        <v>14983</v>
      </c>
      <c r="H22" s="41">
        <v>10372</v>
      </c>
      <c r="I22" s="48" t="s">
        <v>33</v>
      </c>
      <c r="J22" s="21"/>
      <c r="K22" s="39" t="s">
        <v>17</v>
      </c>
      <c r="L22" s="43">
        <v>41061</v>
      </c>
      <c r="M22" s="44">
        <v>29677</v>
      </c>
      <c r="N22" s="82" t="s">
        <v>42</v>
      </c>
      <c r="O22" s="44">
        <v>48342</v>
      </c>
      <c r="P22" s="44">
        <v>23235</v>
      </c>
      <c r="Q22" s="44">
        <v>16081</v>
      </c>
      <c r="R22" s="45" t="s">
        <v>33</v>
      </c>
    </row>
    <row r="23" spans="1:18" ht="14.25" customHeight="1">
      <c r="A23" s="21"/>
      <c r="B23" s="31" t="s">
        <v>18</v>
      </c>
      <c r="C23" s="32">
        <v>23604</v>
      </c>
      <c r="D23" s="33">
        <v>17787</v>
      </c>
      <c r="E23" s="35" t="s">
        <v>42</v>
      </c>
      <c r="F23" s="33">
        <v>27790</v>
      </c>
      <c r="G23" s="33">
        <v>13377</v>
      </c>
      <c r="H23" s="33">
        <v>10640</v>
      </c>
      <c r="I23" s="46" t="s">
        <v>33</v>
      </c>
      <c r="J23" s="21"/>
      <c r="K23" s="31" t="s">
        <v>18</v>
      </c>
      <c r="L23" s="37">
        <v>36603</v>
      </c>
      <c r="M23" s="38">
        <v>27583</v>
      </c>
      <c r="N23" s="35" t="s">
        <v>42</v>
      </c>
      <c r="O23" s="38">
        <v>43091</v>
      </c>
      <c r="P23" s="38">
        <v>20744</v>
      </c>
      <c r="Q23" s="38">
        <v>16502</v>
      </c>
      <c r="R23" s="36" t="s">
        <v>33</v>
      </c>
    </row>
    <row r="24" spans="1:18" ht="14.25" customHeight="1">
      <c r="A24" s="21"/>
      <c r="B24" s="39" t="s">
        <v>19</v>
      </c>
      <c r="C24" s="40">
        <v>22737</v>
      </c>
      <c r="D24" s="41">
        <v>17191</v>
      </c>
      <c r="E24" s="51" t="s">
        <v>42</v>
      </c>
      <c r="F24" s="41">
        <v>27836</v>
      </c>
      <c r="G24" s="41">
        <v>12988</v>
      </c>
      <c r="H24" s="41">
        <v>9750</v>
      </c>
      <c r="I24" s="48" t="s">
        <v>33</v>
      </c>
      <c r="J24" s="21"/>
      <c r="K24" s="39" t="s">
        <v>19</v>
      </c>
      <c r="L24" s="43">
        <v>35257</v>
      </c>
      <c r="M24" s="44">
        <v>26658</v>
      </c>
      <c r="N24" s="25" t="s">
        <v>42</v>
      </c>
      <c r="O24" s="44">
        <v>43163</v>
      </c>
      <c r="P24" s="44">
        <v>20139</v>
      </c>
      <c r="Q24" s="41">
        <v>15121</v>
      </c>
      <c r="R24" s="48" t="s">
        <v>33</v>
      </c>
    </row>
    <row r="25" spans="1:18" ht="14.25" customHeight="1">
      <c r="A25" s="21"/>
      <c r="B25" s="31" t="s">
        <v>20</v>
      </c>
      <c r="C25" s="32">
        <v>24291</v>
      </c>
      <c r="D25" s="33">
        <v>17966</v>
      </c>
      <c r="E25" s="34" t="s">
        <v>42</v>
      </c>
      <c r="F25" s="33">
        <v>29607</v>
      </c>
      <c r="G25" s="33">
        <v>15591</v>
      </c>
      <c r="H25" s="33">
        <v>6701</v>
      </c>
      <c r="I25" s="46" t="s">
        <v>33</v>
      </c>
      <c r="J25" s="21"/>
      <c r="K25" s="31" t="s">
        <v>20</v>
      </c>
      <c r="L25" s="37">
        <v>37664</v>
      </c>
      <c r="M25" s="38">
        <v>27860</v>
      </c>
      <c r="N25" s="34" t="s">
        <v>42</v>
      </c>
      <c r="O25" s="38">
        <v>45909</v>
      </c>
      <c r="P25" s="38">
        <v>24176</v>
      </c>
      <c r="Q25" s="38">
        <v>10390</v>
      </c>
      <c r="R25" s="36" t="s">
        <v>33</v>
      </c>
    </row>
    <row r="26" spans="1:18" ht="14.25" customHeight="1">
      <c r="A26" s="21"/>
      <c r="B26" s="39" t="s">
        <v>21</v>
      </c>
      <c r="C26" s="40">
        <v>24878</v>
      </c>
      <c r="D26" s="41">
        <v>18809</v>
      </c>
      <c r="E26" s="51" t="s">
        <v>42</v>
      </c>
      <c r="F26" s="41">
        <v>30547</v>
      </c>
      <c r="G26" s="41">
        <v>13294</v>
      </c>
      <c r="H26" s="41">
        <v>6692</v>
      </c>
      <c r="I26" s="48" t="s">
        <v>33</v>
      </c>
      <c r="J26" s="21"/>
      <c r="K26" s="39" t="s">
        <v>21</v>
      </c>
      <c r="L26" s="43">
        <v>38576</v>
      </c>
      <c r="M26" s="44">
        <v>29166</v>
      </c>
      <c r="N26" s="25" t="s">
        <v>42</v>
      </c>
      <c r="O26" s="44">
        <v>47368</v>
      </c>
      <c r="P26" s="44">
        <v>20613</v>
      </c>
      <c r="Q26" s="44">
        <v>10378</v>
      </c>
      <c r="R26" s="45" t="s">
        <v>33</v>
      </c>
    </row>
    <row r="27" spans="1:18" ht="14.25" customHeight="1">
      <c r="A27" s="21"/>
      <c r="B27" s="31" t="s">
        <v>22</v>
      </c>
      <c r="C27" s="32">
        <v>25958</v>
      </c>
      <c r="D27" s="33">
        <v>19756</v>
      </c>
      <c r="E27" s="34" t="s">
        <v>42</v>
      </c>
      <c r="F27" s="33">
        <v>30109</v>
      </c>
      <c r="G27" s="33">
        <v>14069</v>
      </c>
      <c r="H27" s="33">
        <v>8051</v>
      </c>
      <c r="I27" s="36" t="s">
        <v>33</v>
      </c>
      <c r="J27" s="21"/>
      <c r="K27" s="31" t="s">
        <v>22</v>
      </c>
      <c r="L27" s="37">
        <v>40252</v>
      </c>
      <c r="M27" s="38">
        <v>30633</v>
      </c>
      <c r="N27" s="34" t="s">
        <v>42</v>
      </c>
      <c r="O27" s="38">
        <v>46691</v>
      </c>
      <c r="P27" s="38">
        <v>21815</v>
      </c>
      <c r="Q27" s="38">
        <v>12484</v>
      </c>
      <c r="R27" s="36" t="s">
        <v>33</v>
      </c>
    </row>
    <row r="28" spans="1:18" ht="14.25" customHeight="1" thickBot="1">
      <c r="A28" s="53"/>
      <c r="B28" s="54" t="s">
        <v>23</v>
      </c>
      <c r="C28" s="55">
        <f>SUM(C16:C27)</f>
        <v>227160</v>
      </c>
      <c r="D28" s="56">
        <f>SUM(D16:D27)</f>
        <v>171415</v>
      </c>
      <c r="E28" s="56">
        <f>SUM(E16:E27)</f>
        <v>0</v>
      </c>
      <c r="F28" s="56">
        <f>SUM(F16:F27)</f>
        <v>276182</v>
      </c>
      <c r="G28" s="56">
        <f>SUM(G16:G27)</f>
        <v>129777</v>
      </c>
      <c r="H28" s="56"/>
      <c r="I28" s="57"/>
      <c r="J28" s="53"/>
      <c r="K28" s="58" t="s">
        <v>23</v>
      </c>
      <c r="L28" s="59">
        <f>SUM(L16:L27)</f>
        <v>352240</v>
      </c>
      <c r="M28" s="56">
        <f>SUM(M16:M27)</f>
        <v>265803</v>
      </c>
      <c r="N28" s="56">
        <f>SUM(N16:N27)</f>
        <v>0</v>
      </c>
      <c r="O28" s="56">
        <f>SUM(O16:O27)</f>
        <v>428249</v>
      </c>
      <c r="P28" s="56">
        <f>SUM(P16:P27)</f>
        <v>201236</v>
      </c>
      <c r="Q28" s="56"/>
      <c r="R28" s="60"/>
    </row>
    <row r="29" spans="1:18" ht="14.25" customHeight="1">
      <c r="A29" s="21" t="s">
        <v>35</v>
      </c>
      <c r="B29" s="61" t="s">
        <v>11</v>
      </c>
      <c r="C29" s="62">
        <v>13646</v>
      </c>
      <c r="D29" s="63">
        <v>9076</v>
      </c>
      <c r="E29" s="51" t="s">
        <v>42</v>
      </c>
      <c r="F29" s="63">
        <v>18919</v>
      </c>
      <c r="G29" s="63">
        <v>6691</v>
      </c>
      <c r="H29" s="63">
        <v>39630</v>
      </c>
      <c r="I29" s="64" t="s">
        <v>33</v>
      </c>
      <c r="J29" s="21" t="s">
        <v>35</v>
      </c>
      <c r="K29" s="61" t="s">
        <v>11</v>
      </c>
      <c r="L29" s="27">
        <v>21160</v>
      </c>
      <c r="M29" s="28">
        <v>14073</v>
      </c>
      <c r="N29" s="29" t="s">
        <v>42</v>
      </c>
      <c r="O29" s="28">
        <v>29338</v>
      </c>
      <c r="P29" s="28">
        <v>10374</v>
      </c>
      <c r="Q29" s="28">
        <v>61453</v>
      </c>
      <c r="R29" s="30" t="s">
        <v>33</v>
      </c>
    </row>
    <row r="30" spans="1:18" ht="14.25" customHeight="1">
      <c r="A30" s="21"/>
      <c r="B30" s="31" t="s">
        <v>12</v>
      </c>
      <c r="C30" s="32">
        <v>11314</v>
      </c>
      <c r="D30" s="33">
        <v>7960</v>
      </c>
      <c r="E30" s="81" t="s">
        <v>42</v>
      </c>
      <c r="F30" s="33">
        <v>15369</v>
      </c>
      <c r="G30" s="33">
        <v>5706</v>
      </c>
      <c r="H30" s="33">
        <v>37399</v>
      </c>
      <c r="I30" s="36" t="s">
        <v>33</v>
      </c>
      <c r="J30" s="21"/>
      <c r="K30" s="31" t="s">
        <v>12</v>
      </c>
      <c r="L30" s="37">
        <v>17547</v>
      </c>
      <c r="M30" s="38">
        <v>12343</v>
      </c>
      <c r="N30" s="34" t="s">
        <v>42</v>
      </c>
      <c r="O30" s="38">
        <v>23833</v>
      </c>
      <c r="P30" s="38">
        <v>8846</v>
      </c>
      <c r="Q30" s="38">
        <v>57990</v>
      </c>
      <c r="R30" s="36" t="s">
        <v>33</v>
      </c>
    </row>
    <row r="31" spans="1:18" ht="14.25" customHeight="1">
      <c r="A31" s="21"/>
      <c r="B31" s="39" t="s">
        <v>13</v>
      </c>
      <c r="C31" s="40">
        <v>13435</v>
      </c>
      <c r="D31" s="41">
        <v>11711</v>
      </c>
      <c r="E31" s="82" t="s">
        <v>42</v>
      </c>
      <c r="F31" s="41">
        <v>23682</v>
      </c>
      <c r="G31" s="41">
        <v>7201</v>
      </c>
      <c r="H31" s="41">
        <v>32248</v>
      </c>
      <c r="I31" s="26" t="s">
        <v>33</v>
      </c>
      <c r="J31" s="21"/>
      <c r="K31" s="39" t="s">
        <v>13</v>
      </c>
      <c r="L31" s="43">
        <v>20834</v>
      </c>
      <c r="M31" s="44">
        <v>18160</v>
      </c>
      <c r="N31" s="82" t="s">
        <v>42</v>
      </c>
      <c r="O31" s="44">
        <v>36721</v>
      </c>
      <c r="P31" s="44">
        <v>11167</v>
      </c>
      <c r="Q31" s="44">
        <v>50005</v>
      </c>
      <c r="R31" s="45" t="s">
        <v>33</v>
      </c>
    </row>
    <row r="32" spans="1:18" ht="14.25" customHeight="1">
      <c r="A32" s="21"/>
      <c r="B32" s="31" t="s">
        <v>14</v>
      </c>
      <c r="C32" s="32">
        <v>29526</v>
      </c>
      <c r="D32" s="33">
        <v>20405</v>
      </c>
      <c r="E32" s="35" t="s">
        <v>42</v>
      </c>
      <c r="F32" s="33">
        <v>37193</v>
      </c>
      <c r="G32" s="33">
        <v>16049</v>
      </c>
      <c r="H32" s="33">
        <v>28934</v>
      </c>
      <c r="I32" s="46" t="s">
        <v>33</v>
      </c>
      <c r="J32" s="21"/>
      <c r="K32" s="31" t="s">
        <v>14</v>
      </c>
      <c r="L32" s="37">
        <v>45784</v>
      </c>
      <c r="M32" s="38">
        <v>31640</v>
      </c>
      <c r="N32" s="35" t="s">
        <v>42</v>
      </c>
      <c r="O32" s="38">
        <v>57671</v>
      </c>
      <c r="P32" s="38">
        <v>24885</v>
      </c>
      <c r="Q32" s="38">
        <v>44869</v>
      </c>
      <c r="R32" s="36" t="s">
        <v>33</v>
      </c>
    </row>
    <row r="33" spans="1:18" ht="14.25" customHeight="1">
      <c r="A33" s="21"/>
      <c r="B33" s="39" t="s">
        <v>15</v>
      </c>
      <c r="C33" s="40">
        <v>41510</v>
      </c>
      <c r="D33" s="41">
        <v>27188</v>
      </c>
      <c r="E33" s="82" t="s">
        <v>42</v>
      </c>
      <c r="F33" s="41">
        <v>48195</v>
      </c>
      <c r="G33" s="41">
        <v>22668</v>
      </c>
      <c r="H33" s="41">
        <v>26941</v>
      </c>
      <c r="I33" s="48" t="s">
        <v>33</v>
      </c>
      <c r="J33" s="21"/>
      <c r="K33" s="39" t="s">
        <v>15</v>
      </c>
      <c r="L33" s="43">
        <v>64364</v>
      </c>
      <c r="M33" s="44">
        <v>42157</v>
      </c>
      <c r="N33" s="82" t="s">
        <v>42</v>
      </c>
      <c r="O33" s="44">
        <v>74732</v>
      </c>
      <c r="P33" s="44">
        <v>35149</v>
      </c>
      <c r="Q33" s="44">
        <v>41776</v>
      </c>
      <c r="R33" s="45" t="s">
        <v>33</v>
      </c>
    </row>
    <row r="34" spans="1:18" ht="14.25" customHeight="1">
      <c r="A34" s="21"/>
      <c r="B34" s="31" t="s">
        <v>16</v>
      </c>
      <c r="C34" s="32">
        <v>55710</v>
      </c>
      <c r="D34" s="33">
        <v>34082</v>
      </c>
      <c r="E34" s="35" t="s">
        <v>42</v>
      </c>
      <c r="F34" s="33">
        <v>61062</v>
      </c>
      <c r="G34" s="33">
        <v>29855</v>
      </c>
      <c r="H34" s="33">
        <v>25863</v>
      </c>
      <c r="I34" s="46" t="s">
        <v>33</v>
      </c>
      <c r="J34" s="21"/>
      <c r="K34" s="31" t="s">
        <v>16</v>
      </c>
      <c r="L34" s="37">
        <v>86386</v>
      </c>
      <c r="M34" s="38">
        <v>52849</v>
      </c>
      <c r="N34" s="35" t="s">
        <v>42</v>
      </c>
      <c r="O34" s="38">
        <v>94686</v>
      </c>
      <c r="P34" s="38">
        <v>46295</v>
      </c>
      <c r="Q34" s="38">
        <v>40101</v>
      </c>
      <c r="R34" s="36" t="s">
        <v>33</v>
      </c>
    </row>
    <row r="35" spans="1:18" ht="14.25" customHeight="1">
      <c r="A35" s="21"/>
      <c r="B35" s="39" t="s">
        <v>17</v>
      </c>
      <c r="C35" s="40">
        <v>58448</v>
      </c>
      <c r="D35" s="41">
        <v>36053</v>
      </c>
      <c r="E35" s="82" t="s">
        <v>42</v>
      </c>
      <c r="F35" s="41">
        <v>65008</v>
      </c>
      <c r="G35" s="41">
        <v>31951</v>
      </c>
      <c r="H35" s="41">
        <v>23531</v>
      </c>
      <c r="I35" s="48" t="s">
        <v>33</v>
      </c>
      <c r="J35" s="21"/>
      <c r="K35" s="39" t="s">
        <v>17</v>
      </c>
      <c r="L35" s="43">
        <v>90631</v>
      </c>
      <c r="M35" s="44">
        <v>55902</v>
      </c>
      <c r="N35" s="82" t="s">
        <v>42</v>
      </c>
      <c r="O35" s="44">
        <v>100805</v>
      </c>
      <c r="P35" s="44">
        <v>49544</v>
      </c>
      <c r="Q35" s="44">
        <v>36489</v>
      </c>
      <c r="R35" s="45" t="s">
        <v>33</v>
      </c>
    </row>
    <row r="36" spans="1:18" ht="14.25" customHeight="1">
      <c r="A36" s="21"/>
      <c r="B36" s="31" t="s">
        <v>18</v>
      </c>
      <c r="C36" s="32">
        <v>55254</v>
      </c>
      <c r="D36" s="33">
        <v>34388</v>
      </c>
      <c r="E36" s="35" t="s">
        <v>42</v>
      </c>
      <c r="F36" s="33">
        <v>57676</v>
      </c>
      <c r="G36" s="33">
        <v>30123</v>
      </c>
      <c r="H36" s="33">
        <v>25562</v>
      </c>
      <c r="I36" s="46" t="s">
        <v>33</v>
      </c>
      <c r="J36" s="21"/>
      <c r="K36" s="31" t="s">
        <v>18</v>
      </c>
      <c r="L36" s="37">
        <v>85681</v>
      </c>
      <c r="M36" s="38">
        <v>53323</v>
      </c>
      <c r="N36" s="35" t="s">
        <v>42</v>
      </c>
      <c r="O36" s="38">
        <v>89432</v>
      </c>
      <c r="P36" s="38">
        <v>46710</v>
      </c>
      <c r="Q36" s="38">
        <v>39639</v>
      </c>
      <c r="R36" s="36" t="s">
        <v>33</v>
      </c>
    </row>
    <row r="37" spans="1:18" ht="14.25" customHeight="1">
      <c r="A37" s="21"/>
      <c r="B37" s="39" t="s">
        <v>19</v>
      </c>
      <c r="C37" s="40">
        <v>54788</v>
      </c>
      <c r="D37" s="41">
        <v>33255</v>
      </c>
      <c r="E37" s="51" t="s">
        <v>42</v>
      </c>
      <c r="F37" s="41">
        <v>57699</v>
      </c>
      <c r="G37" s="41">
        <v>30808</v>
      </c>
      <c r="H37" s="41">
        <v>25386</v>
      </c>
      <c r="I37" s="48" t="s">
        <v>33</v>
      </c>
      <c r="J37" s="21"/>
      <c r="K37" s="39" t="s">
        <v>19</v>
      </c>
      <c r="L37" s="43">
        <v>84958</v>
      </c>
      <c r="M37" s="44">
        <v>51565</v>
      </c>
      <c r="N37" s="25" t="s">
        <v>42</v>
      </c>
      <c r="O37" s="44">
        <v>89471</v>
      </c>
      <c r="P37" s="44">
        <v>47772</v>
      </c>
      <c r="Q37" s="41">
        <v>39363</v>
      </c>
      <c r="R37" s="48" t="s">
        <v>33</v>
      </c>
    </row>
    <row r="38" spans="1:18" ht="14.25" customHeight="1">
      <c r="A38" s="21"/>
      <c r="B38" s="31" t="s">
        <v>20</v>
      </c>
      <c r="C38" s="32">
        <v>51416</v>
      </c>
      <c r="D38" s="33">
        <v>33588</v>
      </c>
      <c r="E38" s="34" t="s">
        <v>42</v>
      </c>
      <c r="F38" s="33">
        <v>56237</v>
      </c>
      <c r="G38" s="33">
        <v>28861</v>
      </c>
      <c r="H38" s="33">
        <v>25494</v>
      </c>
      <c r="I38" s="46" t="s">
        <v>33</v>
      </c>
      <c r="J38" s="21"/>
      <c r="K38" s="31" t="s">
        <v>20</v>
      </c>
      <c r="L38" s="37">
        <v>79730</v>
      </c>
      <c r="M38" s="38">
        <v>52082</v>
      </c>
      <c r="N38" s="34" t="s">
        <v>42</v>
      </c>
      <c r="O38" s="38">
        <v>87202</v>
      </c>
      <c r="P38" s="38">
        <v>44752</v>
      </c>
      <c r="Q38" s="38">
        <v>39529</v>
      </c>
      <c r="R38" s="36" t="s">
        <v>33</v>
      </c>
    </row>
    <row r="39" spans="1:18" ht="14.25" customHeight="1">
      <c r="A39" s="21"/>
      <c r="B39" s="39" t="s">
        <v>21</v>
      </c>
      <c r="C39" s="40">
        <v>51720</v>
      </c>
      <c r="D39" s="41">
        <v>31744</v>
      </c>
      <c r="E39" s="51" t="s">
        <v>42</v>
      </c>
      <c r="F39" s="41">
        <v>53493</v>
      </c>
      <c r="G39" s="41">
        <v>28821</v>
      </c>
      <c r="H39" s="41">
        <v>27009</v>
      </c>
      <c r="I39" s="48" t="s">
        <v>33</v>
      </c>
      <c r="J39" s="21"/>
      <c r="K39" s="39" t="s">
        <v>21</v>
      </c>
      <c r="L39" s="43">
        <v>80199</v>
      </c>
      <c r="M39" s="44">
        <v>49223</v>
      </c>
      <c r="N39" s="25" t="s">
        <v>42</v>
      </c>
      <c r="O39" s="44">
        <v>82946</v>
      </c>
      <c r="P39" s="44">
        <v>44693</v>
      </c>
      <c r="Q39" s="41">
        <v>41880</v>
      </c>
      <c r="R39" s="48" t="s">
        <v>33</v>
      </c>
    </row>
    <row r="40" spans="1:18" ht="14.25" customHeight="1">
      <c r="A40" s="21"/>
      <c r="B40" s="31" t="s">
        <v>22</v>
      </c>
      <c r="C40" s="32">
        <v>55273</v>
      </c>
      <c r="D40" s="33">
        <v>34943</v>
      </c>
      <c r="E40" s="34" t="s">
        <v>42</v>
      </c>
      <c r="F40" s="33">
        <v>61151</v>
      </c>
      <c r="G40" s="33">
        <v>31006</v>
      </c>
      <c r="H40" s="33">
        <v>25063</v>
      </c>
      <c r="I40" s="36" t="s">
        <v>33</v>
      </c>
      <c r="J40" s="21"/>
      <c r="K40" s="31" t="s">
        <v>22</v>
      </c>
      <c r="L40" s="37">
        <v>85708</v>
      </c>
      <c r="M40" s="38">
        <v>54185</v>
      </c>
      <c r="N40" s="34" t="s">
        <v>42</v>
      </c>
      <c r="O40" s="38">
        <v>94822</v>
      </c>
      <c r="P40" s="38">
        <v>48080</v>
      </c>
      <c r="Q40" s="38">
        <v>38868</v>
      </c>
      <c r="R40" s="36" t="s">
        <v>33</v>
      </c>
    </row>
    <row r="41" spans="1:18" ht="14.25" customHeight="1" thickBot="1">
      <c r="A41" s="53"/>
      <c r="B41" s="54" t="s">
        <v>23</v>
      </c>
      <c r="C41" s="55">
        <f>SUM(C29:C40)</f>
        <v>492040</v>
      </c>
      <c r="D41" s="56">
        <f>SUM(D29:D40)</f>
        <v>314393</v>
      </c>
      <c r="E41" s="56">
        <f>SUM(E29:E40)</f>
        <v>0</v>
      </c>
      <c r="F41" s="56">
        <f>SUM(F29:F40)</f>
        <v>555684</v>
      </c>
      <c r="G41" s="56">
        <f>SUM(G29:G40)</f>
        <v>269740</v>
      </c>
      <c r="H41" s="56"/>
      <c r="I41" s="57"/>
      <c r="J41" s="53"/>
      <c r="K41" s="58" t="s">
        <v>23</v>
      </c>
      <c r="L41" s="55">
        <f>SUM(L29:L40)</f>
        <v>762982</v>
      </c>
      <c r="M41" s="56">
        <f>SUM(M29:M40)</f>
        <v>487502</v>
      </c>
      <c r="N41" s="56">
        <f>SUM(N29:N40)</f>
        <v>0</v>
      </c>
      <c r="O41" s="56">
        <f>SUM(O29:O40)</f>
        <v>861659</v>
      </c>
      <c r="P41" s="56">
        <f>SUM(P29:P40)</f>
        <v>418267</v>
      </c>
      <c r="Q41" s="56"/>
      <c r="R41" s="60"/>
    </row>
    <row r="42" spans="1:18" ht="14.25" customHeight="1">
      <c r="A42" s="21" t="s">
        <v>25</v>
      </c>
      <c r="B42" s="61" t="s">
        <v>11</v>
      </c>
      <c r="C42" s="62">
        <v>58061</v>
      </c>
      <c r="D42" s="63">
        <v>49822</v>
      </c>
      <c r="E42" s="51" t="s">
        <v>42</v>
      </c>
      <c r="F42" s="63">
        <v>69028</v>
      </c>
      <c r="G42" s="63">
        <v>47794</v>
      </c>
      <c r="H42" s="63">
        <v>83828</v>
      </c>
      <c r="I42" s="64" t="s">
        <v>27</v>
      </c>
      <c r="J42" s="21" t="s">
        <v>25</v>
      </c>
      <c r="K42" s="61" t="s">
        <v>11</v>
      </c>
      <c r="L42" s="27">
        <v>90029</v>
      </c>
      <c r="M42" s="28">
        <v>77254</v>
      </c>
      <c r="N42" s="29" t="s">
        <v>42</v>
      </c>
      <c r="O42" s="28">
        <v>107035</v>
      </c>
      <c r="P42" s="28">
        <v>74109</v>
      </c>
      <c r="Q42" s="28">
        <v>129985</v>
      </c>
      <c r="R42" s="30" t="s">
        <v>27</v>
      </c>
    </row>
    <row r="43" spans="1:18" ht="14.25" customHeight="1">
      <c r="A43" s="21"/>
      <c r="B43" s="31" t="s">
        <v>12</v>
      </c>
      <c r="C43" s="32">
        <v>69491</v>
      </c>
      <c r="D43" s="33">
        <v>51453</v>
      </c>
      <c r="E43" s="81" t="s">
        <v>42</v>
      </c>
      <c r="F43" s="33">
        <v>71297</v>
      </c>
      <c r="G43" s="33">
        <v>49545</v>
      </c>
      <c r="H43" s="33">
        <v>84005</v>
      </c>
      <c r="I43" s="36" t="s">
        <v>27</v>
      </c>
      <c r="J43" s="21"/>
      <c r="K43" s="31" t="s">
        <v>12</v>
      </c>
      <c r="L43" s="37">
        <v>107754</v>
      </c>
      <c r="M43" s="38">
        <v>79786</v>
      </c>
      <c r="N43" s="34" t="s">
        <v>42</v>
      </c>
      <c r="O43" s="38">
        <v>110557</v>
      </c>
      <c r="P43" s="38">
        <v>76827</v>
      </c>
      <c r="Q43" s="38">
        <v>130259</v>
      </c>
      <c r="R43" s="36" t="s">
        <v>27</v>
      </c>
    </row>
    <row r="44" spans="1:18" ht="14.25" customHeight="1">
      <c r="A44" s="21"/>
      <c r="B44" s="39" t="s">
        <v>13</v>
      </c>
      <c r="C44" s="40">
        <v>91882</v>
      </c>
      <c r="D44" s="41">
        <v>60397</v>
      </c>
      <c r="E44" s="82" t="s">
        <v>42</v>
      </c>
      <c r="F44" s="41">
        <v>100393</v>
      </c>
      <c r="G44" s="41">
        <v>58379</v>
      </c>
      <c r="H44" s="41">
        <v>77708</v>
      </c>
      <c r="I44" s="26" t="s">
        <v>27</v>
      </c>
      <c r="J44" s="21"/>
      <c r="K44" s="39" t="s">
        <v>13</v>
      </c>
      <c r="L44" s="43">
        <v>142474</v>
      </c>
      <c r="M44" s="44">
        <v>93654</v>
      </c>
      <c r="N44" s="82" t="s">
        <v>42</v>
      </c>
      <c r="O44" s="44">
        <v>155671</v>
      </c>
      <c r="P44" s="44">
        <v>90524</v>
      </c>
      <c r="Q44" s="44">
        <v>120496</v>
      </c>
      <c r="R44" s="45" t="s">
        <v>27</v>
      </c>
    </row>
    <row r="45" spans="1:18" ht="14.25" customHeight="1">
      <c r="A45" s="21"/>
      <c r="B45" s="31" t="s">
        <v>14</v>
      </c>
      <c r="C45" s="32">
        <v>113914</v>
      </c>
      <c r="D45" s="33">
        <v>72807</v>
      </c>
      <c r="E45" s="35" t="s">
        <v>42</v>
      </c>
      <c r="F45" s="33">
        <v>119242</v>
      </c>
      <c r="G45" s="33">
        <v>70064</v>
      </c>
      <c r="H45" s="33">
        <v>75093</v>
      </c>
      <c r="I45" s="46" t="s">
        <v>27</v>
      </c>
      <c r="J45" s="21"/>
      <c r="K45" s="31" t="s">
        <v>14</v>
      </c>
      <c r="L45" s="37">
        <v>176637</v>
      </c>
      <c r="M45" s="38">
        <v>112898</v>
      </c>
      <c r="N45" s="35" t="s">
        <v>42</v>
      </c>
      <c r="O45" s="38">
        <v>184900</v>
      </c>
      <c r="P45" s="38">
        <v>108643</v>
      </c>
      <c r="Q45" s="38">
        <v>116442</v>
      </c>
      <c r="R45" s="36" t="s">
        <v>27</v>
      </c>
    </row>
    <row r="46" spans="1:18" ht="14.25" customHeight="1">
      <c r="A46" s="21"/>
      <c r="B46" s="39" t="s">
        <v>15</v>
      </c>
      <c r="C46" s="40">
        <v>121388</v>
      </c>
      <c r="D46" s="41">
        <v>68670</v>
      </c>
      <c r="E46" s="82" t="s">
        <v>42</v>
      </c>
      <c r="F46" s="41">
        <v>120882</v>
      </c>
      <c r="G46" s="41">
        <v>65813</v>
      </c>
      <c r="H46" s="41">
        <v>79548</v>
      </c>
      <c r="I46" s="48" t="s">
        <v>27</v>
      </c>
      <c r="J46" s="21"/>
      <c r="K46" s="39" t="s">
        <v>15</v>
      </c>
      <c r="L46" s="43">
        <v>188227</v>
      </c>
      <c r="M46" s="44">
        <v>106482</v>
      </c>
      <c r="N46" s="82" t="s">
        <v>42</v>
      </c>
      <c r="O46" s="44">
        <v>187444</v>
      </c>
      <c r="P46" s="44">
        <v>102052</v>
      </c>
      <c r="Q46" s="44">
        <v>123350</v>
      </c>
      <c r="R46" s="45" t="s">
        <v>27</v>
      </c>
    </row>
    <row r="47" spans="1:18" ht="14.25" customHeight="1">
      <c r="A47" s="71"/>
      <c r="B47" s="31" t="s">
        <v>16</v>
      </c>
      <c r="C47" s="32">
        <v>120219</v>
      </c>
      <c r="D47" s="33">
        <v>71227</v>
      </c>
      <c r="E47" s="35" t="s">
        <v>42</v>
      </c>
      <c r="F47" s="33">
        <v>128942</v>
      </c>
      <c r="G47" s="33">
        <v>67051</v>
      </c>
      <c r="H47" s="33">
        <v>75089</v>
      </c>
      <c r="I47" s="46" t="s">
        <v>27</v>
      </c>
      <c r="J47" s="71"/>
      <c r="K47" s="31" t="s">
        <v>16</v>
      </c>
      <c r="L47" s="37">
        <v>186415</v>
      </c>
      <c r="M47" s="38">
        <v>110448</v>
      </c>
      <c r="N47" s="35" t="s">
        <v>42</v>
      </c>
      <c r="O47" s="38">
        <v>199943</v>
      </c>
      <c r="P47" s="38">
        <v>103972</v>
      </c>
      <c r="Q47" s="38">
        <v>116435</v>
      </c>
      <c r="R47" s="36" t="s">
        <v>27</v>
      </c>
    </row>
    <row r="48" spans="1:18" ht="14.25" customHeight="1">
      <c r="A48" s="21"/>
      <c r="B48" s="39" t="s">
        <v>17</v>
      </c>
      <c r="C48" s="40">
        <v>116205</v>
      </c>
      <c r="D48" s="41">
        <v>71381</v>
      </c>
      <c r="E48" s="82" t="s">
        <v>42</v>
      </c>
      <c r="F48" s="41">
        <v>127011</v>
      </c>
      <c r="G48" s="41">
        <v>66211</v>
      </c>
      <c r="H48" s="41">
        <v>69438</v>
      </c>
      <c r="I48" s="48" t="s">
        <v>27</v>
      </c>
      <c r="J48" s="21"/>
      <c r="K48" s="39" t="s">
        <v>17</v>
      </c>
      <c r="L48" s="43">
        <v>180192</v>
      </c>
      <c r="M48" s="44">
        <v>110685</v>
      </c>
      <c r="N48" s="82" t="s">
        <v>42</v>
      </c>
      <c r="O48" s="44">
        <v>196947</v>
      </c>
      <c r="P48" s="44">
        <v>102668</v>
      </c>
      <c r="Q48" s="44">
        <v>107672</v>
      </c>
      <c r="R48" s="45" t="s">
        <v>27</v>
      </c>
    </row>
    <row r="49" spans="1:18" ht="14.25" customHeight="1">
      <c r="A49" s="21"/>
      <c r="B49" s="31" t="s">
        <v>18</v>
      </c>
      <c r="C49" s="32">
        <v>121351</v>
      </c>
      <c r="D49" s="33">
        <v>76346</v>
      </c>
      <c r="E49" s="35" t="s">
        <v>42</v>
      </c>
      <c r="F49" s="33">
        <v>126503</v>
      </c>
      <c r="G49" s="33">
        <v>72313</v>
      </c>
      <c r="H49" s="33">
        <v>69063</v>
      </c>
      <c r="I49" s="46" t="s">
        <v>27</v>
      </c>
      <c r="J49" s="21"/>
      <c r="K49" s="31" t="s">
        <v>18</v>
      </c>
      <c r="L49" s="37">
        <v>188172</v>
      </c>
      <c r="M49" s="38">
        <v>118385</v>
      </c>
      <c r="N49" s="35" t="s">
        <v>42</v>
      </c>
      <c r="O49" s="38">
        <v>196159</v>
      </c>
      <c r="P49" s="38">
        <v>112131</v>
      </c>
      <c r="Q49" s="38">
        <v>107090</v>
      </c>
      <c r="R49" s="36" t="s">
        <v>27</v>
      </c>
    </row>
    <row r="50" spans="1:18" ht="14.25" customHeight="1">
      <c r="A50" s="21"/>
      <c r="B50" s="39" t="s">
        <v>19</v>
      </c>
      <c r="C50" s="40">
        <v>131455</v>
      </c>
      <c r="D50" s="41">
        <v>80338</v>
      </c>
      <c r="E50" s="51" t="s">
        <v>42</v>
      </c>
      <c r="F50" s="41">
        <v>142422</v>
      </c>
      <c r="G50" s="41">
        <v>75994</v>
      </c>
      <c r="H50" s="41">
        <v>62357</v>
      </c>
      <c r="I50" s="48" t="s">
        <v>27</v>
      </c>
      <c r="J50" s="21"/>
      <c r="K50" s="39" t="s">
        <v>19</v>
      </c>
      <c r="L50" s="43">
        <v>203839</v>
      </c>
      <c r="M50" s="44">
        <v>124574</v>
      </c>
      <c r="N50" s="51" t="s">
        <v>42</v>
      </c>
      <c r="O50" s="44">
        <v>220843</v>
      </c>
      <c r="P50" s="44">
        <v>117838</v>
      </c>
      <c r="Q50" s="41">
        <v>96693</v>
      </c>
      <c r="R50" s="48" t="s">
        <v>27</v>
      </c>
    </row>
    <row r="51" spans="1:18" ht="14.25" customHeight="1">
      <c r="A51" s="21"/>
      <c r="B51" s="31" t="s">
        <v>20</v>
      </c>
      <c r="C51" s="32">
        <v>140943</v>
      </c>
      <c r="D51" s="33">
        <v>84768</v>
      </c>
      <c r="E51" s="34" t="s">
        <v>42</v>
      </c>
      <c r="F51" s="33">
        <v>137699</v>
      </c>
      <c r="G51" s="33">
        <v>79519</v>
      </c>
      <c r="H51" s="33">
        <v>70896</v>
      </c>
      <c r="I51" s="46" t="s">
        <v>27</v>
      </c>
      <c r="J51" s="21"/>
      <c r="K51" s="31" t="s">
        <v>20</v>
      </c>
      <c r="L51" s="37">
        <v>218548</v>
      </c>
      <c r="M51" s="38">
        <v>131443</v>
      </c>
      <c r="N51" s="34" t="s">
        <v>42</v>
      </c>
      <c r="O51" s="38">
        <v>213520</v>
      </c>
      <c r="P51" s="38">
        <v>123305</v>
      </c>
      <c r="Q51" s="38">
        <v>109933</v>
      </c>
      <c r="R51" s="36" t="s">
        <v>27</v>
      </c>
    </row>
    <row r="52" spans="1:18" ht="14.25" customHeight="1">
      <c r="A52" s="21"/>
      <c r="B52" s="39" t="s">
        <v>21</v>
      </c>
      <c r="C52" s="40">
        <v>136982</v>
      </c>
      <c r="D52" s="41">
        <v>84385</v>
      </c>
      <c r="E52" s="51" t="s">
        <v>42</v>
      </c>
      <c r="F52" s="41">
        <v>139451</v>
      </c>
      <c r="G52" s="41">
        <v>80840</v>
      </c>
      <c r="H52" s="41">
        <v>72097</v>
      </c>
      <c r="I52" s="48" t="s">
        <v>27</v>
      </c>
      <c r="J52" s="21"/>
      <c r="K52" s="39" t="s">
        <v>21</v>
      </c>
      <c r="L52" s="43">
        <v>212407</v>
      </c>
      <c r="M52" s="44">
        <v>130849</v>
      </c>
      <c r="N52" s="51" t="s">
        <v>42</v>
      </c>
      <c r="O52" s="44">
        <v>216236</v>
      </c>
      <c r="P52" s="44">
        <v>125353</v>
      </c>
      <c r="Q52" s="44">
        <v>111796</v>
      </c>
      <c r="R52" s="45" t="s">
        <v>27</v>
      </c>
    </row>
    <row r="53" spans="1:18" ht="14.25" customHeight="1">
      <c r="A53" s="21"/>
      <c r="B53" s="31" t="s">
        <v>22</v>
      </c>
      <c r="C53" s="32">
        <v>141369</v>
      </c>
      <c r="D53" s="33">
        <v>89004</v>
      </c>
      <c r="E53" s="34" t="s">
        <v>42</v>
      </c>
      <c r="F53" s="33">
        <v>148522</v>
      </c>
      <c r="G53" s="33">
        <v>84305</v>
      </c>
      <c r="H53" s="33">
        <v>69312</v>
      </c>
      <c r="I53" s="36" t="s">
        <v>27</v>
      </c>
      <c r="J53" s="21"/>
      <c r="K53" s="31" t="s">
        <v>22</v>
      </c>
      <c r="L53" s="37">
        <v>219209</v>
      </c>
      <c r="M53" s="38">
        <v>138013</v>
      </c>
      <c r="N53" s="34" t="s">
        <v>42</v>
      </c>
      <c r="O53" s="38">
        <v>230304</v>
      </c>
      <c r="P53" s="38">
        <v>130725</v>
      </c>
      <c r="Q53" s="38">
        <v>107476</v>
      </c>
      <c r="R53" s="45" t="s">
        <v>27</v>
      </c>
    </row>
    <row r="54" spans="1:18" ht="14.25" customHeight="1" thickBot="1">
      <c r="A54" s="53"/>
      <c r="B54" s="54" t="s">
        <v>23</v>
      </c>
      <c r="C54" s="55">
        <f>SUM(C42:C53)</f>
        <v>1363260</v>
      </c>
      <c r="D54" s="56">
        <f>SUM(D42:D53)</f>
        <v>860598</v>
      </c>
      <c r="E54" s="56">
        <f>SUM(E44:E53)</f>
        <v>0</v>
      </c>
      <c r="F54" s="56">
        <f>SUM(F42:F53)</f>
        <v>1431392</v>
      </c>
      <c r="G54" s="56">
        <f>SUM(G42:G53)</f>
        <v>817828</v>
      </c>
      <c r="H54" s="56"/>
      <c r="I54" s="57"/>
      <c r="J54" s="53"/>
      <c r="K54" s="58" t="s">
        <v>23</v>
      </c>
      <c r="L54" s="55">
        <f>SUM(L42:L53)</f>
        <v>2113903</v>
      </c>
      <c r="M54" s="56">
        <f>SUM(M42:M53)</f>
        <v>1334471</v>
      </c>
      <c r="N54" s="56">
        <f>SUM(N44:N53)</f>
        <v>0</v>
      </c>
      <c r="O54" s="56">
        <f>SUM(O42:O53)</f>
        <v>2219559</v>
      </c>
      <c r="P54" s="56">
        <f>SUM(P42:P53)</f>
        <v>1268147</v>
      </c>
      <c r="Q54" s="56"/>
      <c r="R54" s="60"/>
    </row>
    <row r="55" spans="1:18" ht="14.25" customHeight="1">
      <c r="A55" s="21" t="s">
        <v>28</v>
      </c>
      <c r="B55" s="61" t="s">
        <v>11</v>
      </c>
      <c r="C55" s="62">
        <f aca="true" t="shared" si="0" ref="C55:D66">C3+C16+C29+C42</f>
        <v>86488</v>
      </c>
      <c r="D55" s="63">
        <f t="shared" si="0"/>
        <v>72935</v>
      </c>
      <c r="E55" s="51" t="s">
        <v>26</v>
      </c>
      <c r="F55" s="63">
        <f aca="true" t="shared" si="1" ref="F55:H66">F3+F16+F29+F42</f>
        <v>109444</v>
      </c>
      <c r="G55" s="63">
        <f t="shared" si="1"/>
        <v>62977</v>
      </c>
      <c r="H55" s="63">
        <f t="shared" si="1"/>
        <v>150401</v>
      </c>
      <c r="I55" s="72">
        <v>20076</v>
      </c>
      <c r="J55" s="21" t="s">
        <v>28</v>
      </c>
      <c r="K55" s="61" t="s">
        <v>11</v>
      </c>
      <c r="L55" s="62">
        <f aca="true" t="shared" si="2" ref="L55:M66">L3+L16+L29+L42</f>
        <v>134107</v>
      </c>
      <c r="M55" s="63">
        <f t="shared" si="2"/>
        <v>113094</v>
      </c>
      <c r="N55" s="51" t="s">
        <v>26</v>
      </c>
      <c r="O55" s="63">
        <f aca="true" t="shared" si="3" ref="O55:Q66">O3+O16+O29+O42</f>
        <v>169706</v>
      </c>
      <c r="P55" s="63">
        <f t="shared" si="3"/>
        <v>97650</v>
      </c>
      <c r="Q55" s="63">
        <f t="shared" si="3"/>
        <v>233217</v>
      </c>
      <c r="R55" s="72">
        <f>I55</f>
        <v>20076</v>
      </c>
    </row>
    <row r="56" spans="1:18" ht="14.25" customHeight="1">
      <c r="A56" s="21"/>
      <c r="B56" s="31" t="s">
        <v>12</v>
      </c>
      <c r="C56" s="73">
        <f t="shared" si="0"/>
        <v>90839</v>
      </c>
      <c r="D56" s="74">
        <f t="shared" si="0"/>
        <v>69018</v>
      </c>
      <c r="E56" s="34" t="s">
        <v>26</v>
      </c>
      <c r="F56" s="74">
        <f t="shared" si="1"/>
        <v>101327</v>
      </c>
      <c r="G56" s="74">
        <f t="shared" si="1"/>
        <v>60811</v>
      </c>
      <c r="H56" s="74">
        <f t="shared" si="1"/>
        <v>147816</v>
      </c>
      <c r="I56" s="75">
        <v>18642</v>
      </c>
      <c r="J56" s="21"/>
      <c r="K56" s="31" t="s">
        <v>12</v>
      </c>
      <c r="L56" s="73">
        <f t="shared" si="2"/>
        <v>140861</v>
      </c>
      <c r="M56" s="74">
        <f t="shared" si="2"/>
        <v>107021</v>
      </c>
      <c r="N56" s="34" t="s">
        <v>26</v>
      </c>
      <c r="O56" s="74">
        <f t="shared" si="3"/>
        <v>157123</v>
      </c>
      <c r="P56" s="74">
        <f t="shared" si="3"/>
        <v>94297</v>
      </c>
      <c r="Q56" s="74">
        <f t="shared" si="3"/>
        <v>229208</v>
      </c>
      <c r="R56" s="75">
        <f aca="true" t="shared" si="4" ref="R56:R66">I56</f>
        <v>18642</v>
      </c>
    </row>
    <row r="57" spans="1:18" ht="14.25" customHeight="1">
      <c r="A57" s="21"/>
      <c r="B57" s="39" t="s">
        <v>13</v>
      </c>
      <c r="C57" s="62">
        <f t="shared" si="0"/>
        <v>116086</v>
      </c>
      <c r="D57" s="63">
        <f t="shared" si="0"/>
        <v>81940</v>
      </c>
      <c r="E57" s="51" t="s">
        <v>26</v>
      </c>
      <c r="F57" s="63">
        <f t="shared" si="1"/>
        <v>139477</v>
      </c>
      <c r="G57" s="63">
        <f t="shared" si="1"/>
        <v>71798</v>
      </c>
      <c r="H57" s="63">
        <f t="shared" si="1"/>
        <v>135364</v>
      </c>
      <c r="I57" s="72">
        <v>24243</v>
      </c>
      <c r="J57" s="21"/>
      <c r="K57" s="39" t="s">
        <v>13</v>
      </c>
      <c r="L57" s="62">
        <f t="shared" si="2"/>
        <v>180007</v>
      </c>
      <c r="M57" s="63">
        <f t="shared" si="2"/>
        <v>127057</v>
      </c>
      <c r="N57" s="51" t="s">
        <v>26</v>
      </c>
      <c r="O57" s="63">
        <f t="shared" si="3"/>
        <v>216275</v>
      </c>
      <c r="P57" s="63">
        <f t="shared" si="3"/>
        <v>111336</v>
      </c>
      <c r="Q57" s="63">
        <f t="shared" si="3"/>
        <v>209897</v>
      </c>
      <c r="R57" s="72">
        <f t="shared" si="4"/>
        <v>24243</v>
      </c>
    </row>
    <row r="58" spans="1:18" ht="14.25" customHeight="1">
      <c r="A58" s="21"/>
      <c r="B58" s="31" t="s">
        <v>14</v>
      </c>
      <c r="C58" s="73">
        <f t="shared" si="0"/>
        <v>160147</v>
      </c>
      <c r="D58" s="74">
        <f t="shared" si="0"/>
        <v>108053</v>
      </c>
      <c r="E58" s="34" t="s">
        <v>26</v>
      </c>
      <c r="F58" s="74">
        <f t="shared" si="1"/>
        <v>179649</v>
      </c>
      <c r="G58" s="74">
        <f t="shared" si="1"/>
        <v>96603</v>
      </c>
      <c r="H58" s="74">
        <f t="shared" si="1"/>
        <v>127400</v>
      </c>
      <c r="I58" s="75">
        <v>28170</v>
      </c>
      <c r="J58" s="21"/>
      <c r="K58" s="31" t="s">
        <v>14</v>
      </c>
      <c r="L58" s="73">
        <f t="shared" si="2"/>
        <v>248327</v>
      </c>
      <c r="M58" s="74">
        <f t="shared" si="2"/>
        <v>167549</v>
      </c>
      <c r="N58" s="34" t="s">
        <v>26</v>
      </c>
      <c r="O58" s="74">
        <f t="shared" si="3"/>
        <v>278566</v>
      </c>
      <c r="P58" s="74">
        <f t="shared" si="3"/>
        <v>149793</v>
      </c>
      <c r="Q58" s="74">
        <f t="shared" si="3"/>
        <v>197553</v>
      </c>
      <c r="R58" s="75">
        <f t="shared" si="4"/>
        <v>28170</v>
      </c>
    </row>
    <row r="59" spans="1:18" ht="14.25" customHeight="1">
      <c r="A59" s="21"/>
      <c r="B59" s="39" t="s">
        <v>15</v>
      </c>
      <c r="C59" s="62">
        <f t="shared" si="0"/>
        <v>187778</v>
      </c>
      <c r="D59" s="63">
        <f t="shared" si="0"/>
        <v>117652</v>
      </c>
      <c r="E59" s="51" t="s">
        <v>26</v>
      </c>
      <c r="F59" s="63">
        <f t="shared" si="1"/>
        <v>200593</v>
      </c>
      <c r="G59" s="63">
        <f t="shared" si="1"/>
        <v>105147</v>
      </c>
      <c r="H59" s="63">
        <f t="shared" si="1"/>
        <v>128446</v>
      </c>
      <c r="I59" s="72">
        <v>32302</v>
      </c>
      <c r="J59" s="21"/>
      <c r="K59" s="39" t="s">
        <v>29</v>
      </c>
      <c r="L59" s="62">
        <f t="shared" si="2"/>
        <v>291170</v>
      </c>
      <c r="M59" s="63">
        <f t="shared" si="2"/>
        <v>182435</v>
      </c>
      <c r="N59" s="51" t="s">
        <v>26</v>
      </c>
      <c r="O59" s="63">
        <f t="shared" si="3"/>
        <v>311045</v>
      </c>
      <c r="P59" s="63">
        <f t="shared" si="3"/>
        <v>163042</v>
      </c>
      <c r="Q59" s="63">
        <f t="shared" si="3"/>
        <v>199172</v>
      </c>
      <c r="R59" s="72">
        <f t="shared" si="4"/>
        <v>32302</v>
      </c>
    </row>
    <row r="60" spans="1:18" ht="14.25" customHeight="1">
      <c r="A60" s="21"/>
      <c r="B60" s="31" t="s">
        <v>16</v>
      </c>
      <c r="C60" s="73">
        <f t="shared" si="0"/>
        <v>208640</v>
      </c>
      <c r="D60" s="74">
        <f t="shared" si="0"/>
        <v>132423</v>
      </c>
      <c r="E60" s="34" t="s">
        <v>26</v>
      </c>
      <c r="F60" s="74">
        <f t="shared" si="1"/>
        <v>230172</v>
      </c>
      <c r="G60" s="74">
        <f t="shared" si="1"/>
        <v>117421</v>
      </c>
      <c r="H60" s="74">
        <f t="shared" si="1"/>
        <v>121903</v>
      </c>
      <c r="I60" s="75">
        <v>35367</v>
      </c>
      <c r="J60" s="21"/>
      <c r="K60" s="31" t="s">
        <v>16</v>
      </c>
      <c r="L60" s="73">
        <f t="shared" si="2"/>
        <v>323520</v>
      </c>
      <c r="M60" s="74">
        <f t="shared" si="2"/>
        <v>205339</v>
      </c>
      <c r="N60" s="34" t="s">
        <v>26</v>
      </c>
      <c r="O60" s="74">
        <f t="shared" si="3"/>
        <v>356911</v>
      </c>
      <c r="P60" s="74">
        <f t="shared" si="3"/>
        <v>182076</v>
      </c>
      <c r="Q60" s="74">
        <f t="shared" si="3"/>
        <v>189018</v>
      </c>
      <c r="R60" s="75">
        <f t="shared" si="4"/>
        <v>35367</v>
      </c>
    </row>
    <row r="61" spans="1:18" ht="14.25" customHeight="1">
      <c r="A61" s="21"/>
      <c r="B61" s="39" t="s">
        <v>17</v>
      </c>
      <c r="C61" s="62">
        <f t="shared" si="0"/>
        <v>211575</v>
      </c>
      <c r="D61" s="63">
        <f t="shared" si="0"/>
        <v>137787</v>
      </c>
      <c r="E61" s="51" t="s">
        <v>26</v>
      </c>
      <c r="F61" s="63">
        <f t="shared" si="1"/>
        <v>237567</v>
      </c>
      <c r="G61" s="63">
        <f t="shared" si="1"/>
        <v>120599</v>
      </c>
      <c r="H61" s="63">
        <f t="shared" si="1"/>
        <v>112798</v>
      </c>
      <c r="I61" s="72">
        <v>36387</v>
      </c>
      <c r="J61" s="21"/>
      <c r="K61" s="39" t="s">
        <v>17</v>
      </c>
      <c r="L61" s="62">
        <f t="shared" si="2"/>
        <v>328076</v>
      </c>
      <c r="M61" s="63">
        <f t="shared" si="2"/>
        <v>213656</v>
      </c>
      <c r="N61" s="51" t="s">
        <v>26</v>
      </c>
      <c r="O61" s="63">
        <f t="shared" si="3"/>
        <v>368379</v>
      </c>
      <c r="P61" s="63">
        <f t="shared" si="3"/>
        <v>187007</v>
      </c>
      <c r="Q61" s="63">
        <f t="shared" si="3"/>
        <v>174908</v>
      </c>
      <c r="R61" s="72">
        <f t="shared" si="4"/>
        <v>36387</v>
      </c>
    </row>
    <row r="62" spans="1:18" ht="14.25" customHeight="1">
      <c r="A62" s="71"/>
      <c r="B62" s="31" t="s">
        <v>18</v>
      </c>
      <c r="C62" s="73">
        <f t="shared" si="0"/>
        <v>210254</v>
      </c>
      <c r="D62" s="74">
        <f t="shared" si="0"/>
        <v>139187</v>
      </c>
      <c r="E62" s="34" t="s">
        <v>26</v>
      </c>
      <c r="F62" s="74">
        <f t="shared" si="1"/>
        <v>225264</v>
      </c>
      <c r="G62" s="74">
        <f t="shared" si="1"/>
        <v>122710</v>
      </c>
      <c r="H62" s="74">
        <f t="shared" si="1"/>
        <v>115117</v>
      </c>
      <c r="I62" s="75">
        <v>33954</v>
      </c>
      <c r="J62" s="71"/>
      <c r="K62" s="31" t="s">
        <v>18</v>
      </c>
      <c r="L62" s="73">
        <f t="shared" si="2"/>
        <v>326030</v>
      </c>
      <c r="M62" s="74">
        <f t="shared" si="2"/>
        <v>215829</v>
      </c>
      <c r="N62" s="34" t="s">
        <v>26</v>
      </c>
      <c r="O62" s="74">
        <f t="shared" si="3"/>
        <v>349297</v>
      </c>
      <c r="P62" s="74">
        <f t="shared" si="3"/>
        <v>190280</v>
      </c>
      <c r="Q62" s="74">
        <f t="shared" si="3"/>
        <v>178509</v>
      </c>
      <c r="R62" s="75">
        <f t="shared" si="4"/>
        <v>33954</v>
      </c>
    </row>
    <row r="63" spans="1:18" ht="14.25" customHeight="1">
      <c r="A63" s="21"/>
      <c r="B63" s="39" t="s">
        <v>19</v>
      </c>
      <c r="C63" s="62">
        <f t="shared" si="0"/>
        <v>219689</v>
      </c>
      <c r="D63" s="63">
        <f t="shared" si="0"/>
        <v>142696</v>
      </c>
      <c r="E63" s="51" t="s">
        <v>26</v>
      </c>
      <c r="F63" s="63">
        <f t="shared" si="1"/>
        <v>242633</v>
      </c>
      <c r="G63" s="63">
        <f t="shared" si="1"/>
        <v>127484</v>
      </c>
      <c r="H63" s="63">
        <f t="shared" si="1"/>
        <v>107569</v>
      </c>
      <c r="I63" s="72">
        <v>35086</v>
      </c>
      <c r="J63" s="21"/>
      <c r="K63" s="39" t="s">
        <v>19</v>
      </c>
      <c r="L63" s="62">
        <f t="shared" si="2"/>
        <v>340658</v>
      </c>
      <c r="M63" s="63">
        <f t="shared" si="2"/>
        <v>221265</v>
      </c>
      <c r="N63" s="51" t="s">
        <v>26</v>
      </c>
      <c r="O63" s="63">
        <f t="shared" si="3"/>
        <v>376232</v>
      </c>
      <c r="P63" s="63">
        <f t="shared" si="3"/>
        <v>197678</v>
      </c>
      <c r="Q63" s="63">
        <f t="shared" si="3"/>
        <v>166803</v>
      </c>
      <c r="R63" s="72">
        <f t="shared" si="4"/>
        <v>35086</v>
      </c>
    </row>
    <row r="64" spans="1:18" ht="14.25" customHeight="1">
      <c r="A64" s="21"/>
      <c r="B64" s="31" t="s">
        <v>20</v>
      </c>
      <c r="C64" s="73">
        <f t="shared" si="0"/>
        <v>226972</v>
      </c>
      <c r="D64" s="74">
        <f t="shared" si="0"/>
        <v>148424</v>
      </c>
      <c r="E64" s="34" t="s">
        <v>26</v>
      </c>
      <c r="F64" s="74">
        <f t="shared" si="1"/>
        <v>238669</v>
      </c>
      <c r="G64" s="74">
        <f t="shared" si="1"/>
        <v>133565</v>
      </c>
      <c r="H64" s="74">
        <f t="shared" si="1"/>
        <v>110730</v>
      </c>
      <c r="I64" s="75">
        <v>37077</v>
      </c>
      <c r="J64" s="21"/>
      <c r="K64" s="31" t="s">
        <v>20</v>
      </c>
      <c r="L64" s="73">
        <f t="shared" si="2"/>
        <v>351947</v>
      </c>
      <c r="M64" s="74">
        <f t="shared" si="2"/>
        <v>230149</v>
      </c>
      <c r="N64" s="34" t="s">
        <v>26</v>
      </c>
      <c r="O64" s="74">
        <f t="shared" si="3"/>
        <v>370086</v>
      </c>
      <c r="P64" s="74">
        <f t="shared" si="3"/>
        <v>207111</v>
      </c>
      <c r="Q64" s="74">
        <f t="shared" si="3"/>
        <v>171699</v>
      </c>
      <c r="R64" s="75">
        <f t="shared" si="4"/>
        <v>37077</v>
      </c>
    </row>
    <row r="65" spans="1:18" ht="14.25" customHeight="1">
      <c r="A65" s="71"/>
      <c r="B65" s="39" t="s">
        <v>21</v>
      </c>
      <c r="C65" s="62">
        <f t="shared" si="0"/>
        <v>223237</v>
      </c>
      <c r="D65" s="63">
        <f t="shared" si="0"/>
        <v>147285</v>
      </c>
      <c r="E65" s="51" t="s">
        <v>26</v>
      </c>
      <c r="F65" s="63">
        <f t="shared" si="1"/>
        <v>238189</v>
      </c>
      <c r="G65" s="63">
        <f t="shared" si="1"/>
        <v>130261</v>
      </c>
      <c r="H65" s="63">
        <f t="shared" si="1"/>
        <v>113003</v>
      </c>
      <c r="I65" s="72">
        <v>36495</v>
      </c>
      <c r="J65" s="71"/>
      <c r="K65" s="39" t="s">
        <v>21</v>
      </c>
      <c r="L65" s="62">
        <f t="shared" si="2"/>
        <v>346158</v>
      </c>
      <c r="M65" s="63">
        <f t="shared" si="2"/>
        <v>228384</v>
      </c>
      <c r="N65" s="51" t="s">
        <v>26</v>
      </c>
      <c r="O65" s="63">
        <f t="shared" si="3"/>
        <v>369340</v>
      </c>
      <c r="P65" s="63">
        <f t="shared" si="3"/>
        <v>201986</v>
      </c>
      <c r="Q65" s="63">
        <f t="shared" si="3"/>
        <v>175227</v>
      </c>
      <c r="R65" s="72">
        <f t="shared" si="4"/>
        <v>36495</v>
      </c>
    </row>
    <row r="66" spans="1:18" ht="14.25" customHeight="1">
      <c r="A66" s="71"/>
      <c r="B66" s="31" t="s">
        <v>22</v>
      </c>
      <c r="C66" s="73">
        <f t="shared" si="0"/>
        <v>233164</v>
      </c>
      <c r="D66" s="74">
        <f t="shared" si="0"/>
        <v>155993</v>
      </c>
      <c r="E66" s="34" t="s">
        <v>26</v>
      </c>
      <c r="F66" s="74">
        <f t="shared" si="1"/>
        <v>254594</v>
      </c>
      <c r="G66" s="74">
        <f t="shared" si="1"/>
        <v>136718</v>
      </c>
      <c r="H66" s="74">
        <f t="shared" si="1"/>
        <v>110273</v>
      </c>
      <c r="I66" s="75">
        <v>38436</v>
      </c>
      <c r="J66" s="71"/>
      <c r="K66" s="31" t="s">
        <v>22</v>
      </c>
      <c r="L66" s="73">
        <f t="shared" si="2"/>
        <v>361551</v>
      </c>
      <c r="M66" s="74">
        <f t="shared" si="2"/>
        <v>241888</v>
      </c>
      <c r="N66" s="34" t="s">
        <v>26</v>
      </c>
      <c r="O66" s="74">
        <f t="shared" si="3"/>
        <v>394786</v>
      </c>
      <c r="P66" s="74">
        <f t="shared" si="3"/>
        <v>211999</v>
      </c>
      <c r="Q66" s="74">
        <f t="shared" si="3"/>
        <v>170996</v>
      </c>
      <c r="R66" s="75">
        <f t="shared" si="4"/>
        <v>38436</v>
      </c>
    </row>
    <row r="67" spans="1:18" ht="14.25" customHeight="1" thickBot="1">
      <c r="A67" s="53"/>
      <c r="B67" s="76" t="s">
        <v>30</v>
      </c>
      <c r="C67" s="77">
        <f aca="true" t="shared" si="5" ref="C67:I67">SUM(C55:C66)</f>
        <v>2174869</v>
      </c>
      <c r="D67" s="78">
        <f t="shared" si="5"/>
        <v>1453393</v>
      </c>
      <c r="E67" s="78">
        <f t="shared" si="5"/>
        <v>0</v>
      </c>
      <c r="F67" s="78">
        <f t="shared" si="5"/>
        <v>2397578</v>
      </c>
      <c r="G67" s="78">
        <f t="shared" si="5"/>
        <v>1286094</v>
      </c>
      <c r="H67" s="78"/>
      <c r="I67" s="60">
        <f t="shared" si="5"/>
        <v>376235</v>
      </c>
      <c r="J67" s="53"/>
      <c r="K67" s="79" t="s">
        <v>31</v>
      </c>
      <c r="L67" s="77">
        <f aca="true" t="shared" si="6" ref="L67:R67">SUM(L55:L66)</f>
        <v>3372412</v>
      </c>
      <c r="M67" s="78">
        <f t="shared" si="6"/>
        <v>2253666</v>
      </c>
      <c r="N67" s="78">
        <f t="shared" si="6"/>
        <v>0</v>
      </c>
      <c r="O67" s="78">
        <f t="shared" si="6"/>
        <v>3717746</v>
      </c>
      <c r="P67" s="78">
        <f t="shared" si="6"/>
        <v>1994255</v>
      </c>
      <c r="Q67" s="78"/>
      <c r="R67" s="80">
        <f t="shared" si="6"/>
        <v>376235</v>
      </c>
    </row>
    <row r="68" ht="14.25" customHeight="1"/>
    <row r="69" spans="1:10" s="11" customFormat="1" ht="21.75" customHeight="1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</row>
  </sheetData>
  <sheetProtection/>
  <mergeCells count="1">
    <mergeCell ref="A69:J69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18" ht="23.25" customHeight="1" thickBot="1">
      <c r="A1" s="1" t="s">
        <v>43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43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4.25" customHeight="1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4.25" customHeight="1">
      <c r="A3" s="21" t="s">
        <v>10</v>
      </c>
      <c r="B3" s="22" t="s">
        <v>11</v>
      </c>
      <c r="C3" s="23">
        <v>11080</v>
      </c>
      <c r="D3" s="24">
        <v>13192</v>
      </c>
      <c r="E3" s="25" t="s">
        <v>42</v>
      </c>
      <c r="F3" s="24">
        <v>16088</v>
      </c>
      <c r="G3" s="24">
        <v>8079</v>
      </c>
      <c r="H3" s="24">
        <v>7913</v>
      </c>
      <c r="I3" s="26" t="s">
        <v>27</v>
      </c>
      <c r="J3" s="21" t="s">
        <v>10</v>
      </c>
      <c r="K3" s="22" t="s">
        <v>11</v>
      </c>
      <c r="L3" s="27">
        <v>17183</v>
      </c>
      <c r="M3" s="28">
        <v>20455</v>
      </c>
      <c r="N3" s="29" t="s">
        <v>42</v>
      </c>
      <c r="O3" s="28">
        <v>24945</v>
      </c>
      <c r="P3" s="28">
        <v>12527</v>
      </c>
      <c r="Q3" s="28">
        <v>12268</v>
      </c>
      <c r="R3" s="30" t="s">
        <v>27</v>
      </c>
    </row>
    <row r="4" spans="1:18" ht="14.25" customHeight="1">
      <c r="A4" s="21"/>
      <c r="B4" s="31" t="s">
        <v>12</v>
      </c>
      <c r="C4" s="32">
        <v>10143</v>
      </c>
      <c r="D4" s="33">
        <v>12172</v>
      </c>
      <c r="E4" s="81" t="s">
        <v>42</v>
      </c>
      <c r="F4" s="33">
        <v>15308</v>
      </c>
      <c r="G4" s="35">
        <v>7023</v>
      </c>
      <c r="H4" s="33">
        <v>7801</v>
      </c>
      <c r="I4" s="36" t="s">
        <v>27</v>
      </c>
      <c r="J4" s="21"/>
      <c r="K4" s="31" t="s">
        <v>12</v>
      </c>
      <c r="L4" s="37">
        <v>15728</v>
      </c>
      <c r="M4" s="38">
        <v>18874</v>
      </c>
      <c r="N4" s="34" t="s">
        <v>42</v>
      </c>
      <c r="O4" s="38">
        <v>23738</v>
      </c>
      <c r="P4" s="38">
        <v>10891</v>
      </c>
      <c r="Q4" s="38">
        <v>12095</v>
      </c>
      <c r="R4" s="36" t="s">
        <v>27</v>
      </c>
    </row>
    <row r="5" spans="1:18" ht="14.25" customHeight="1">
      <c r="A5" s="21"/>
      <c r="B5" s="39" t="s">
        <v>13</v>
      </c>
      <c r="C5" s="40">
        <v>11186</v>
      </c>
      <c r="D5" s="41">
        <v>13770</v>
      </c>
      <c r="E5" s="82" t="s">
        <v>42</v>
      </c>
      <c r="F5" s="41">
        <v>17413</v>
      </c>
      <c r="G5" s="41">
        <v>7944</v>
      </c>
      <c r="H5" s="41">
        <v>7381</v>
      </c>
      <c r="I5" s="26" t="s">
        <v>27</v>
      </c>
      <c r="J5" s="21"/>
      <c r="K5" s="39" t="s">
        <v>13</v>
      </c>
      <c r="L5" s="43">
        <v>17345</v>
      </c>
      <c r="M5" s="44">
        <v>21354</v>
      </c>
      <c r="N5" s="82" t="s">
        <v>42</v>
      </c>
      <c r="O5" s="44">
        <v>27001</v>
      </c>
      <c r="P5" s="44">
        <v>12320</v>
      </c>
      <c r="Q5" s="44">
        <v>11446</v>
      </c>
      <c r="R5" s="45" t="s">
        <v>27</v>
      </c>
    </row>
    <row r="6" spans="1:18" ht="14.25" customHeight="1">
      <c r="A6" s="21"/>
      <c r="B6" s="31" t="s">
        <v>14</v>
      </c>
      <c r="C6" s="32">
        <v>11072</v>
      </c>
      <c r="D6" s="33">
        <v>13147</v>
      </c>
      <c r="E6" s="81" t="s">
        <v>42</v>
      </c>
      <c r="F6" s="33">
        <v>16153</v>
      </c>
      <c r="G6" s="33">
        <v>7842</v>
      </c>
      <c r="H6" s="33">
        <v>7626</v>
      </c>
      <c r="I6" s="46" t="s">
        <v>27</v>
      </c>
      <c r="J6" s="21"/>
      <c r="K6" s="31" t="s">
        <v>14</v>
      </c>
      <c r="L6" s="37">
        <v>17169</v>
      </c>
      <c r="M6" s="38">
        <v>20386</v>
      </c>
      <c r="N6" s="35" t="s">
        <v>42</v>
      </c>
      <c r="O6" s="38">
        <v>25048</v>
      </c>
      <c r="P6" s="38">
        <v>12160</v>
      </c>
      <c r="Q6" s="38">
        <v>11826</v>
      </c>
      <c r="R6" s="47" t="s">
        <v>27</v>
      </c>
    </row>
    <row r="7" spans="1:18" ht="14.25" customHeight="1">
      <c r="A7" s="21"/>
      <c r="B7" s="39" t="s">
        <v>15</v>
      </c>
      <c r="C7" s="40">
        <v>10852</v>
      </c>
      <c r="D7" s="41">
        <v>13590</v>
      </c>
      <c r="E7" s="82" t="s">
        <v>42</v>
      </c>
      <c r="F7" s="41">
        <v>16221</v>
      </c>
      <c r="G7" s="41">
        <v>7828</v>
      </c>
      <c r="H7" s="41">
        <v>7962</v>
      </c>
      <c r="I7" s="48" t="s">
        <v>27</v>
      </c>
      <c r="J7" s="21"/>
      <c r="K7" s="39" t="s">
        <v>15</v>
      </c>
      <c r="L7" s="43">
        <v>16830</v>
      </c>
      <c r="M7" s="44">
        <v>21073</v>
      </c>
      <c r="N7" s="82" t="s">
        <v>42</v>
      </c>
      <c r="O7" s="44">
        <v>25151</v>
      </c>
      <c r="P7" s="44">
        <v>12139</v>
      </c>
      <c r="Q7" s="44">
        <v>12343</v>
      </c>
      <c r="R7" s="49" t="s">
        <v>27</v>
      </c>
    </row>
    <row r="8" spans="1:18" ht="14.25" customHeight="1">
      <c r="A8" s="21"/>
      <c r="B8" s="31" t="s">
        <v>16</v>
      </c>
      <c r="C8" s="32">
        <v>10981</v>
      </c>
      <c r="D8" s="33">
        <v>12657</v>
      </c>
      <c r="E8" s="34" t="s">
        <v>42</v>
      </c>
      <c r="F8" s="33">
        <v>16046</v>
      </c>
      <c r="G8" s="33">
        <v>7131</v>
      </c>
      <c r="H8" s="33">
        <v>8226</v>
      </c>
      <c r="I8" s="46" t="s">
        <v>27</v>
      </c>
      <c r="J8" s="21"/>
      <c r="K8" s="31" t="s">
        <v>16</v>
      </c>
      <c r="L8" s="37">
        <v>17027</v>
      </c>
      <c r="M8" s="38">
        <v>19628</v>
      </c>
      <c r="N8" s="35" t="s">
        <v>42</v>
      </c>
      <c r="O8" s="38">
        <v>24881</v>
      </c>
      <c r="P8" s="38">
        <v>11058</v>
      </c>
      <c r="Q8" s="38">
        <v>12753</v>
      </c>
      <c r="R8" s="47" t="s">
        <v>27</v>
      </c>
    </row>
    <row r="9" spans="1:18" ht="14.25" customHeight="1">
      <c r="A9" s="21"/>
      <c r="B9" s="39" t="s">
        <v>17</v>
      </c>
      <c r="C9" s="40">
        <v>11580</v>
      </c>
      <c r="D9" s="41">
        <v>13421</v>
      </c>
      <c r="E9" s="51" t="s">
        <v>42</v>
      </c>
      <c r="F9" s="41">
        <v>16774</v>
      </c>
      <c r="G9" s="41">
        <v>7812</v>
      </c>
      <c r="H9" s="41">
        <v>8632</v>
      </c>
      <c r="I9" s="48" t="s">
        <v>27</v>
      </c>
      <c r="J9" s="21"/>
      <c r="K9" s="39" t="s">
        <v>17</v>
      </c>
      <c r="L9" s="43">
        <v>17955</v>
      </c>
      <c r="M9" s="44">
        <v>20811</v>
      </c>
      <c r="N9" s="82" t="s">
        <v>42</v>
      </c>
      <c r="O9" s="44">
        <v>26009</v>
      </c>
      <c r="P9" s="44">
        <v>12115</v>
      </c>
      <c r="Q9" s="44">
        <v>13384</v>
      </c>
      <c r="R9" s="49" t="s">
        <v>27</v>
      </c>
    </row>
    <row r="10" spans="1:18" ht="14.25" customHeight="1">
      <c r="A10" s="21"/>
      <c r="B10" s="31" t="s">
        <v>18</v>
      </c>
      <c r="C10" s="32">
        <v>11248</v>
      </c>
      <c r="D10" s="33">
        <v>12455</v>
      </c>
      <c r="E10" s="34" t="s">
        <v>42</v>
      </c>
      <c r="F10" s="33">
        <v>15925</v>
      </c>
      <c r="G10" s="33">
        <v>7708</v>
      </c>
      <c r="H10" s="33">
        <v>8791</v>
      </c>
      <c r="I10" s="46" t="s">
        <v>27</v>
      </c>
      <c r="J10" s="21"/>
      <c r="K10" s="31" t="s">
        <v>18</v>
      </c>
      <c r="L10" s="37">
        <v>17442</v>
      </c>
      <c r="M10" s="38">
        <v>19312</v>
      </c>
      <c r="N10" s="83" t="s">
        <v>42</v>
      </c>
      <c r="O10" s="38">
        <v>24697</v>
      </c>
      <c r="P10" s="38">
        <v>11951</v>
      </c>
      <c r="Q10" s="38">
        <v>13634</v>
      </c>
      <c r="R10" s="47" t="s">
        <v>27</v>
      </c>
    </row>
    <row r="11" spans="1:18" ht="14.25" customHeight="1">
      <c r="A11" s="21"/>
      <c r="B11" s="39" t="s">
        <v>19</v>
      </c>
      <c r="C11" s="40">
        <v>11212</v>
      </c>
      <c r="D11" s="41">
        <v>12091</v>
      </c>
      <c r="E11" s="51" t="s">
        <v>42</v>
      </c>
      <c r="F11" s="41">
        <v>15232</v>
      </c>
      <c r="G11" s="41">
        <v>7479</v>
      </c>
      <c r="H11" s="41">
        <v>9401</v>
      </c>
      <c r="I11" s="48" t="s">
        <v>27</v>
      </c>
      <c r="J11" s="21"/>
      <c r="K11" s="39" t="s">
        <v>19</v>
      </c>
      <c r="L11" s="43">
        <v>17389</v>
      </c>
      <c r="M11" s="44">
        <v>18749</v>
      </c>
      <c r="N11" s="82" t="s">
        <v>42</v>
      </c>
      <c r="O11" s="44">
        <v>23620</v>
      </c>
      <c r="P11" s="44">
        <v>11597</v>
      </c>
      <c r="Q11" s="41">
        <v>14576</v>
      </c>
      <c r="R11" s="48" t="s">
        <v>27</v>
      </c>
    </row>
    <row r="12" spans="1:18" ht="14.25" customHeight="1">
      <c r="A12" s="21"/>
      <c r="B12" s="31" t="s">
        <v>20</v>
      </c>
      <c r="C12" s="32">
        <v>11142</v>
      </c>
      <c r="D12" s="33">
        <v>12007</v>
      </c>
      <c r="E12" s="34" t="s">
        <v>42</v>
      </c>
      <c r="F12" s="33">
        <v>14959</v>
      </c>
      <c r="G12" s="33">
        <v>7462</v>
      </c>
      <c r="H12" s="33">
        <v>10052</v>
      </c>
      <c r="I12" s="46" t="s">
        <v>27</v>
      </c>
      <c r="J12" s="21"/>
      <c r="K12" s="31" t="s">
        <v>20</v>
      </c>
      <c r="L12" s="37">
        <v>17276</v>
      </c>
      <c r="M12" s="38">
        <v>18621</v>
      </c>
      <c r="N12" s="34" t="s">
        <v>42</v>
      </c>
      <c r="O12" s="38">
        <v>23195</v>
      </c>
      <c r="P12" s="38">
        <v>11570</v>
      </c>
      <c r="Q12" s="38">
        <v>15587</v>
      </c>
      <c r="R12" s="47" t="s">
        <v>27</v>
      </c>
    </row>
    <row r="13" spans="1:18" ht="14.25" customHeight="1">
      <c r="A13" s="21"/>
      <c r="B13" s="39" t="s">
        <v>21</v>
      </c>
      <c r="C13" s="40">
        <v>9934</v>
      </c>
      <c r="D13" s="41">
        <v>10596</v>
      </c>
      <c r="E13" s="51" t="s">
        <v>42</v>
      </c>
      <c r="F13" s="41">
        <v>13390</v>
      </c>
      <c r="G13" s="41">
        <v>6655</v>
      </c>
      <c r="H13" s="41">
        <v>10527</v>
      </c>
      <c r="I13" s="48" t="s">
        <v>27</v>
      </c>
      <c r="J13" s="21"/>
      <c r="K13" s="39" t="s">
        <v>21</v>
      </c>
      <c r="L13" s="43">
        <v>15403</v>
      </c>
      <c r="M13" s="44">
        <v>16428</v>
      </c>
      <c r="N13" s="51" t="s">
        <v>42</v>
      </c>
      <c r="O13" s="44">
        <v>20760</v>
      </c>
      <c r="P13" s="44">
        <v>10320</v>
      </c>
      <c r="Q13" s="41">
        <v>16323</v>
      </c>
      <c r="R13" s="48" t="s">
        <v>27</v>
      </c>
    </row>
    <row r="14" spans="1:18" ht="14.25" customHeight="1">
      <c r="A14" s="21"/>
      <c r="B14" s="31" t="s">
        <v>22</v>
      </c>
      <c r="C14" s="32">
        <v>9475</v>
      </c>
      <c r="D14" s="33">
        <v>10931</v>
      </c>
      <c r="E14" s="34" t="s">
        <v>42</v>
      </c>
      <c r="F14" s="33">
        <v>13121</v>
      </c>
      <c r="G14" s="33">
        <v>6635</v>
      </c>
      <c r="H14" s="33">
        <v>10950</v>
      </c>
      <c r="I14" s="36" t="s">
        <v>27</v>
      </c>
      <c r="J14" s="52"/>
      <c r="K14" s="31" t="s">
        <v>22</v>
      </c>
      <c r="L14" s="37">
        <v>14694</v>
      </c>
      <c r="M14" s="38">
        <v>16950</v>
      </c>
      <c r="N14" s="34" t="s">
        <v>42</v>
      </c>
      <c r="O14" s="38">
        <v>20348</v>
      </c>
      <c r="P14" s="38">
        <v>10287</v>
      </c>
      <c r="Q14" s="38">
        <v>16980</v>
      </c>
      <c r="R14" s="36" t="s">
        <v>27</v>
      </c>
    </row>
    <row r="15" spans="1:18" ht="14.25" customHeight="1" thickBot="1">
      <c r="A15" s="53"/>
      <c r="B15" s="54" t="s">
        <v>23</v>
      </c>
      <c r="C15" s="55">
        <f>SUM(C3:C14)</f>
        <v>129905</v>
      </c>
      <c r="D15" s="56">
        <f>SUM(D3:D14)</f>
        <v>150029</v>
      </c>
      <c r="E15" s="56">
        <f>SUM(E3:E14)</f>
        <v>0</v>
      </c>
      <c r="F15" s="56">
        <f>SUM(F3:F14)</f>
        <v>186630</v>
      </c>
      <c r="G15" s="56">
        <f>SUM(G3:G14)</f>
        <v>89598</v>
      </c>
      <c r="H15" s="56"/>
      <c r="I15" s="57"/>
      <c r="J15" s="53"/>
      <c r="K15" s="58" t="s">
        <v>23</v>
      </c>
      <c r="L15" s="59">
        <f>SUM(L3:L14)</f>
        <v>201441</v>
      </c>
      <c r="M15" s="56">
        <f>SUM(M3:M14)</f>
        <v>232641</v>
      </c>
      <c r="N15" s="56">
        <f>SUM(N3:N14)</f>
        <v>0</v>
      </c>
      <c r="O15" s="56">
        <f>SUM(O3:O14)</f>
        <v>289393</v>
      </c>
      <c r="P15" s="56">
        <f>SUM(P3:P14)</f>
        <v>138935</v>
      </c>
      <c r="Q15" s="56"/>
      <c r="R15" s="60"/>
    </row>
    <row r="16" spans="1:18" ht="14.25" customHeight="1">
      <c r="A16" s="21" t="s">
        <v>34</v>
      </c>
      <c r="B16" s="61" t="s">
        <v>11</v>
      </c>
      <c r="C16" s="62">
        <v>25084</v>
      </c>
      <c r="D16" s="63">
        <v>20098</v>
      </c>
      <c r="E16" s="51" t="s">
        <v>42</v>
      </c>
      <c r="F16" s="63">
        <v>30405</v>
      </c>
      <c r="G16" s="63">
        <v>14099</v>
      </c>
      <c r="H16" s="63">
        <v>8412</v>
      </c>
      <c r="I16" s="64" t="s">
        <v>27</v>
      </c>
      <c r="J16" s="21" t="s">
        <v>34</v>
      </c>
      <c r="K16" s="61" t="s">
        <v>11</v>
      </c>
      <c r="L16" s="65">
        <v>38898</v>
      </c>
      <c r="M16" s="66">
        <v>31165</v>
      </c>
      <c r="N16" s="67" t="s">
        <v>42</v>
      </c>
      <c r="O16" s="66">
        <v>47148</v>
      </c>
      <c r="P16" s="66">
        <v>21863</v>
      </c>
      <c r="Q16" s="66">
        <v>13044</v>
      </c>
      <c r="R16" s="68" t="s">
        <v>24</v>
      </c>
    </row>
    <row r="17" spans="1:18" ht="14.25" customHeight="1">
      <c r="A17" s="21"/>
      <c r="B17" s="31" t="s">
        <v>12</v>
      </c>
      <c r="C17" s="32">
        <v>26065</v>
      </c>
      <c r="D17" s="33">
        <v>20823</v>
      </c>
      <c r="E17" s="81" t="s">
        <v>42</v>
      </c>
      <c r="F17" s="33">
        <v>32274</v>
      </c>
      <c r="G17" s="33">
        <v>14506</v>
      </c>
      <c r="H17" s="33">
        <v>8632</v>
      </c>
      <c r="I17" s="36" t="s">
        <v>27</v>
      </c>
      <c r="J17" s="21"/>
      <c r="K17" s="31" t="s">
        <v>12</v>
      </c>
      <c r="L17" s="69">
        <v>40417</v>
      </c>
      <c r="M17" s="70">
        <v>32290</v>
      </c>
      <c r="N17" s="34" t="s">
        <v>42</v>
      </c>
      <c r="O17" s="70">
        <v>50047</v>
      </c>
      <c r="P17" s="70">
        <v>22493</v>
      </c>
      <c r="Q17" s="70">
        <v>13382</v>
      </c>
      <c r="R17" s="36" t="s">
        <v>27</v>
      </c>
    </row>
    <row r="18" spans="1:18" ht="14.25" customHeight="1">
      <c r="A18" s="21"/>
      <c r="B18" s="39" t="s">
        <v>13</v>
      </c>
      <c r="C18" s="40">
        <v>29570</v>
      </c>
      <c r="D18" s="41">
        <v>23653</v>
      </c>
      <c r="E18" s="82" t="s">
        <v>42</v>
      </c>
      <c r="F18" s="41">
        <v>34960</v>
      </c>
      <c r="G18" s="41">
        <v>16900</v>
      </c>
      <c r="H18" s="41">
        <v>9952</v>
      </c>
      <c r="I18" s="26" t="s">
        <v>27</v>
      </c>
      <c r="J18" s="21"/>
      <c r="K18" s="39" t="s">
        <v>13</v>
      </c>
      <c r="L18" s="43">
        <v>45853</v>
      </c>
      <c r="M18" s="44">
        <v>36678</v>
      </c>
      <c r="N18" s="82" t="s">
        <v>42</v>
      </c>
      <c r="O18" s="44">
        <v>54208</v>
      </c>
      <c r="P18" s="44">
        <v>26205</v>
      </c>
      <c r="Q18" s="44">
        <v>15433</v>
      </c>
      <c r="R18" s="45" t="s">
        <v>27</v>
      </c>
    </row>
    <row r="19" spans="1:18" ht="14.25" customHeight="1">
      <c r="A19" s="21"/>
      <c r="B19" s="31" t="s">
        <v>14</v>
      </c>
      <c r="C19" s="32">
        <v>27725</v>
      </c>
      <c r="D19" s="33">
        <v>21752</v>
      </c>
      <c r="E19" s="35" t="s">
        <v>42</v>
      </c>
      <c r="F19" s="33">
        <v>35087</v>
      </c>
      <c r="G19" s="33">
        <v>15726</v>
      </c>
      <c r="H19" s="33">
        <v>8636</v>
      </c>
      <c r="I19" s="46" t="s">
        <v>27</v>
      </c>
      <c r="J19" s="21"/>
      <c r="K19" s="31" t="s">
        <v>14</v>
      </c>
      <c r="L19" s="37">
        <v>42993</v>
      </c>
      <c r="M19" s="38">
        <v>33729</v>
      </c>
      <c r="N19" s="35" t="s">
        <v>42</v>
      </c>
      <c r="O19" s="38">
        <v>54407</v>
      </c>
      <c r="P19" s="38">
        <v>24385</v>
      </c>
      <c r="Q19" s="38">
        <v>13392</v>
      </c>
      <c r="R19" s="36" t="s">
        <v>27</v>
      </c>
    </row>
    <row r="20" spans="1:18" ht="14.25" customHeight="1">
      <c r="A20" s="21"/>
      <c r="B20" s="39" t="s">
        <v>15</v>
      </c>
      <c r="C20" s="40">
        <v>29746</v>
      </c>
      <c r="D20" s="41">
        <v>24002</v>
      </c>
      <c r="E20" s="82" t="s">
        <v>42</v>
      </c>
      <c r="F20" s="41">
        <v>35436</v>
      </c>
      <c r="G20" s="41">
        <v>17170</v>
      </c>
      <c r="H20" s="41">
        <v>9759</v>
      </c>
      <c r="I20" s="48" t="s">
        <v>27</v>
      </c>
      <c r="J20" s="21"/>
      <c r="K20" s="39" t="s">
        <v>15</v>
      </c>
      <c r="L20" s="43">
        <v>46128</v>
      </c>
      <c r="M20" s="44">
        <v>37218</v>
      </c>
      <c r="N20" s="82" t="s">
        <v>42</v>
      </c>
      <c r="O20" s="44">
        <v>54949</v>
      </c>
      <c r="P20" s="44">
        <v>26625</v>
      </c>
      <c r="Q20" s="44">
        <v>15134</v>
      </c>
      <c r="R20" s="45" t="s">
        <v>27</v>
      </c>
    </row>
    <row r="21" spans="1:18" ht="14.25" customHeight="1">
      <c r="A21" s="21"/>
      <c r="B21" s="31" t="s">
        <v>16</v>
      </c>
      <c r="C21" s="32">
        <v>29264</v>
      </c>
      <c r="D21" s="33">
        <v>22290</v>
      </c>
      <c r="E21" s="35" t="s">
        <v>42</v>
      </c>
      <c r="F21" s="33">
        <v>34868</v>
      </c>
      <c r="G21" s="33">
        <v>15333</v>
      </c>
      <c r="H21" s="33">
        <v>10497</v>
      </c>
      <c r="I21" s="46" t="s">
        <v>27</v>
      </c>
      <c r="J21" s="21"/>
      <c r="K21" s="31" t="s">
        <v>16</v>
      </c>
      <c r="L21" s="37">
        <v>45376</v>
      </c>
      <c r="M21" s="38">
        <v>34565</v>
      </c>
      <c r="N21" s="35" t="s">
        <v>42</v>
      </c>
      <c r="O21" s="38">
        <v>54067</v>
      </c>
      <c r="P21" s="38">
        <v>23774</v>
      </c>
      <c r="Q21" s="38">
        <v>16278</v>
      </c>
      <c r="R21" s="36" t="s">
        <v>27</v>
      </c>
    </row>
    <row r="22" spans="1:18" ht="14.25" customHeight="1">
      <c r="A22" s="21"/>
      <c r="B22" s="39" t="s">
        <v>17</v>
      </c>
      <c r="C22" s="40">
        <v>29901</v>
      </c>
      <c r="D22" s="41">
        <v>24129</v>
      </c>
      <c r="E22" s="82" t="s">
        <v>42</v>
      </c>
      <c r="F22" s="41">
        <v>37187</v>
      </c>
      <c r="G22" s="41">
        <v>17216</v>
      </c>
      <c r="H22" s="41">
        <v>9940</v>
      </c>
      <c r="I22" s="48" t="s">
        <v>27</v>
      </c>
      <c r="J22" s="21"/>
      <c r="K22" s="39" t="s">
        <v>17</v>
      </c>
      <c r="L22" s="43">
        <v>46364</v>
      </c>
      <c r="M22" s="44">
        <v>37416</v>
      </c>
      <c r="N22" s="82" t="s">
        <v>42</v>
      </c>
      <c r="O22" s="44">
        <v>57663</v>
      </c>
      <c r="P22" s="44">
        <v>26697</v>
      </c>
      <c r="Q22" s="44">
        <v>15415</v>
      </c>
      <c r="R22" s="45" t="s">
        <v>27</v>
      </c>
    </row>
    <row r="23" spans="1:18" ht="14.25" customHeight="1">
      <c r="A23" s="21"/>
      <c r="B23" s="31" t="s">
        <v>18</v>
      </c>
      <c r="C23" s="32">
        <v>30636</v>
      </c>
      <c r="D23" s="33">
        <v>24790</v>
      </c>
      <c r="E23" s="35" t="s">
        <v>42</v>
      </c>
      <c r="F23" s="33">
        <v>36300</v>
      </c>
      <c r="G23" s="33">
        <v>17515</v>
      </c>
      <c r="H23" s="33">
        <v>11297</v>
      </c>
      <c r="I23" s="46" t="s">
        <v>27</v>
      </c>
      <c r="J23" s="21"/>
      <c r="K23" s="31" t="s">
        <v>18</v>
      </c>
      <c r="L23" s="37">
        <v>47505</v>
      </c>
      <c r="M23" s="38">
        <v>38440</v>
      </c>
      <c r="N23" s="83" t="s">
        <v>42</v>
      </c>
      <c r="O23" s="38">
        <v>56287</v>
      </c>
      <c r="P23" s="38">
        <v>27161</v>
      </c>
      <c r="Q23" s="38">
        <v>17520</v>
      </c>
      <c r="R23" s="36" t="s">
        <v>27</v>
      </c>
    </row>
    <row r="24" spans="1:18" ht="14.25" customHeight="1">
      <c r="A24" s="21"/>
      <c r="B24" s="39" t="s">
        <v>19</v>
      </c>
      <c r="C24" s="40">
        <v>28827</v>
      </c>
      <c r="D24" s="41">
        <v>22202</v>
      </c>
      <c r="E24" s="51" t="s">
        <v>42</v>
      </c>
      <c r="F24" s="41">
        <v>34684</v>
      </c>
      <c r="G24" s="41">
        <v>16111</v>
      </c>
      <c r="H24" s="41">
        <v>11606</v>
      </c>
      <c r="I24" s="48" t="s">
        <v>27</v>
      </c>
      <c r="J24" s="21"/>
      <c r="K24" s="39" t="s">
        <v>19</v>
      </c>
      <c r="L24" s="43">
        <v>44699</v>
      </c>
      <c r="M24" s="44">
        <v>34426</v>
      </c>
      <c r="N24" s="82" t="s">
        <v>42</v>
      </c>
      <c r="O24" s="44">
        <v>53783</v>
      </c>
      <c r="P24" s="44">
        <v>24984</v>
      </c>
      <c r="Q24" s="41">
        <v>17997</v>
      </c>
      <c r="R24" s="48" t="s">
        <v>27</v>
      </c>
    </row>
    <row r="25" spans="1:18" ht="14.25" customHeight="1">
      <c r="A25" s="21"/>
      <c r="B25" s="31" t="s">
        <v>20</v>
      </c>
      <c r="C25" s="32">
        <v>29673</v>
      </c>
      <c r="D25" s="33">
        <v>21677</v>
      </c>
      <c r="E25" s="34" t="s">
        <v>42</v>
      </c>
      <c r="F25" s="33">
        <v>33192</v>
      </c>
      <c r="G25" s="33">
        <v>15309</v>
      </c>
      <c r="H25" s="33">
        <v>14284</v>
      </c>
      <c r="I25" s="46" t="s">
        <v>27</v>
      </c>
      <c r="J25" s="21"/>
      <c r="K25" s="31" t="s">
        <v>20</v>
      </c>
      <c r="L25" s="37">
        <v>46011</v>
      </c>
      <c r="M25" s="38">
        <v>33614</v>
      </c>
      <c r="N25" s="34" t="s">
        <v>42</v>
      </c>
      <c r="O25" s="38">
        <v>51469</v>
      </c>
      <c r="P25" s="38">
        <v>23737</v>
      </c>
      <c r="Q25" s="38">
        <v>22150</v>
      </c>
      <c r="R25" s="36" t="s">
        <v>27</v>
      </c>
    </row>
    <row r="26" spans="1:18" ht="14.25" customHeight="1">
      <c r="A26" s="21"/>
      <c r="B26" s="39" t="s">
        <v>21</v>
      </c>
      <c r="C26" s="40">
        <v>25091</v>
      </c>
      <c r="D26" s="41">
        <v>19903</v>
      </c>
      <c r="E26" s="51" t="s">
        <v>42</v>
      </c>
      <c r="F26" s="41">
        <v>30581</v>
      </c>
      <c r="G26" s="41">
        <v>13761</v>
      </c>
      <c r="H26" s="41">
        <v>14826</v>
      </c>
      <c r="I26" s="48" t="s">
        <v>27</v>
      </c>
      <c r="J26" s="21"/>
      <c r="K26" s="39" t="s">
        <v>21</v>
      </c>
      <c r="L26" s="43">
        <v>38906</v>
      </c>
      <c r="M26" s="44">
        <v>30864</v>
      </c>
      <c r="N26" s="51" t="s">
        <v>42</v>
      </c>
      <c r="O26" s="44">
        <v>47419</v>
      </c>
      <c r="P26" s="44">
        <v>21340</v>
      </c>
      <c r="Q26" s="44">
        <v>22986</v>
      </c>
      <c r="R26" s="45" t="s">
        <v>27</v>
      </c>
    </row>
    <row r="27" spans="1:18" ht="14.25" customHeight="1">
      <c r="A27" s="21"/>
      <c r="B27" s="31" t="s">
        <v>22</v>
      </c>
      <c r="C27" s="32">
        <v>23994</v>
      </c>
      <c r="D27" s="33">
        <v>18643</v>
      </c>
      <c r="E27" s="34" t="s">
        <v>42</v>
      </c>
      <c r="F27" s="33">
        <v>27785</v>
      </c>
      <c r="G27" s="33">
        <v>13028</v>
      </c>
      <c r="H27" s="33">
        <v>15884</v>
      </c>
      <c r="I27" s="36" t="s">
        <v>27</v>
      </c>
      <c r="J27" s="21"/>
      <c r="K27" s="31" t="s">
        <v>22</v>
      </c>
      <c r="L27" s="37">
        <v>37205</v>
      </c>
      <c r="M27" s="38">
        <v>28908</v>
      </c>
      <c r="N27" s="34" t="s">
        <v>42</v>
      </c>
      <c r="O27" s="38">
        <v>43083</v>
      </c>
      <c r="P27" s="38">
        <v>20202</v>
      </c>
      <c r="Q27" s="38">
        <v>24630</v>
      </c>
      <c r="R27" s="36" t="s">
        <v>27</v>
      </c>
    </row>
    <row r="28" spans="1:18" ht="14.25" customHeight="1" thickBot="1">
      <c r="A28" s="53"/>
      <c r="B28" s="54" t="s">
        <v>23</v>
      </c>
      <c r="C28" s="55">
        <f>SUM(C16:C27)</f>
        <v>335576</v>
      </c>
      <c r="D28" s="56">
        <f>SUM(D16:D27)</f>
        <v>263962</v>
      </c>
      <c r="E28" s="56">
        <f>SUM(E16:E27)</f>
        <v>0</v>
      </c>
      <c r="F28" s="56">
        <f>SUM(F16:F27)</f>
        <v>402759</v>
      </c>
      <c r="G28" s="56">
        <f>SUM(G16:G27)</f>
        <v>186674</v>
      </c>
      <c r="H28" s="56"/>
      <c r="I28" s="57"/>
      <c r="J28" s="53"/>
      <c r="K28" s="58" t="s">
        <v>23</v>
      </c>
      <c r="L28" s="59">
        <f>SUM(L16:L27)</f>
        <v>520355</v>
      </c>
      <c r="M28" s="56">
        <f>SUM(M16:M27)</f>
        <v>409313</v>
      </c>
      <c r="N28" s="56">
        <f>SUM(N16:N27)</f>
        <v>0</v>
      </c>
      <c r="O28" s="56">
        <f>SUM(O16:O27)</f>
        <v>624530</v>
      </c>
      <c r="P28" s="56">
        <f>SUM(P16:P27)</f>
        <v>289466</v>
      </c>
      <c r="Q28" s="56"/>
      <c r="R28" s="60"/>
    </row>
    <row r="29" spans="1:18" ht="14.25" customHeight="1">
      <c r="A29" s="21" t="s">
        <v>35</v>
      </c>
      <c r="B29" s="61" t="s">
        <v>11</v>
      </c>
      <c r="C29" s="62">
        <v>57609</v>
      </c>
      <c r="D29" s="63">
        <v>36765</v>
      </c>
      <c r="E29" s="51" t="s">
        <v>42</v>
      </c>
      <c r="F29" s="63">
        <v>63132</v>
      </c>
      <c r="G29" s="63">
        <v>31508</v>
      </c>
      <c r="H29" s="63">
        <v>24949</v>
      </c>
      <c r="I29" s="64" t="s">
        <v>27</v>
      </c>
      <c r="J29" s="21" t="s">
        <v>35</v>
      </c>
      <c r="K29" s="61" t="s">
        <v>11</v>
      </c>
      <c r="L29" s="27">
        <v>89332</v>
      </c>
      <c r="M29" s="28">
        <v>57009</v>
      </c>
      <c r="N29" s="29" t="s">
        <v>42</v>
      </c>
      <c r="O29" s="28">
        <v>97893</v>
      </c>
      <c r="P29" s="28">
        <v>48858</v>
      </c>
      <c r="Q29" s="28">
        <v>38687</v>
      </c>
      <c r="R29" s="30" t="s">
        <v>27</v>
      </c>
    </row>
    <row r="30" spans="1:18" ht="14.25" customHeight="1">
      <c r="A30" s="21"/>
      <c r="B30" s="31" t="s">
        <v>12</v>
      </c>
      <c r="C30" s="32">
        <v>58940</v>
      </c>
      <c r="D30" s="33">
        <v>35891</v>
      </c>
      <c r="E30" s="81" t="s">
        <v>42</v>
      </c>
      <c r="F30" s="33">
        <v>62153</v>
      </c>
      <c r="G30" s="33">
        <v>31293</v>
      </c>
      <c r="H30" s="33">
        <v>25728</v>
      </c>
      <c r="I30" s="36" t="s">
        <v>27</v>
      </c>
      <c r="J30" s="21"/>
      <c r="K30" s="31" t="s">
        <v>12</v>
      </c>
      <c r="L30" s="37">
        <v>91395</v>
      </c>
      <c r="M30" s="38">
        <v>55655</v>
      </c>
      <c r="N30" s="34" t="s">
        <v>42</v>
      </c>
      <c r="O30" s="38">
        <v>96377</v>
      </c>
      <c r="P30" s="38">
        <v>48522</v>
      </c>
      <c r="Q30" s="38">
        <v>39894</v>
      </c>
      <c r="R30" s="36" t="s">
        <v>27</v>
      </c>
    </row>
    <row r="31" spans="1:18" ht="14.25" customHeight="1">
      <c r="A31" s="21"/>
      <c r="B31" s="39" t="s">
        <v>13</v>
      </c>
      <c r="C31" s="40">
        <v>66749</v>
      </c>
      <c r="D31" s="41">
        <v>41442</v>
      </c>
      <c r="E31" s="82" t="s">
        <v>42</v>
      </c>
      <c r="F31" s="41">
        <v>72132</v>
      </c>
      <c r="G31" s="41">
        <v>35275</v>
      </c>
      <c r="H31" s="41">
        <v>26186</v>
      </c>
      <c r="I31" s="26" t="s">
        <v>27</v>
      </c>
      <c r="J31" s="21"/>
      <c r="K31" s="39" t="s">
        <v>13</v>
      </c>
      <c r="L31" s="43">
        <v>103502</v>
      </c>
      <c r="M31" s="44">
        <v>64262</v>
      </c>
      <c r="N31" s="82" t="s">
        <v>42</v>
      </c>
      <c r="O31" s="44">
        <v>111852</v>
      </c>
      <c r="P31" s="44">
        <v>54698</v>
      </c>
      <c r="Q31" s="44">
        <v>40603</v>
      </c>
      <c r="R31" s="45" t="s">
        <v>27</v>
      </c>
    </row>
    <row r="32" spans="1:18" ht="14.25" customHeight="1">
      <c r="A32" s="21"/>
      <c r="B32" s="31" t="s">
        <v>14</v>
      </c>
      <c r="C32" s="32">
        <v>65036</v>
      </c>
      <c r="D32" s="33">
        <v>40676</v>
      </c>
      <c r="E32" s="35" t="s">
        <v>42</v>
      </c>
      <c r="F32" s="33">
        <v>71443</v>
      </c>
      <c r="G32" s="33">
        <v>36444</v>
      </c>
      <c r="H32" s="33">
        <v>23957</v>
      </c>
      <c r="I32" s="46" t="s">
        <v>27</v>
      </c>
      <c r="J32" s="21"/>
      <c r="K32" s="31" t="s">
        <v>14</v>
      </c>
      <c r="L32" s="37">
        <v>100847</v>
      </c>
      <c r="M32" s="38">
        <v>63074</v>
      </c>
      <c r="N32" s="35" t="s">
        <v>42</v>
      </c>
      <c r="O32" s="38">
        <v>110781</v>
      </c>
      <c r="P32" s="38">
        <v>56510</v>
      </c>
      <c r="Q32" s="38">
        <v>37149</v>
      </c>
      <c r="R32" s="36" t="s">
        <v>27</v>
      </c>
    </row>
    <row r="33" spans="1:18" ht="14.25" customHeight="1">
      <c r="A33" s="21"/>
      <c r="B33" s="39" t="s">
        <v>15</v>
      </c>
      <c r="C33" s="40">
        <v>68971</v>
      </c>
      <c r="D33" s="41">
        <v>44640</v>
      </c>
      <c r="E33" s="82" t="s">
        <v>42</v>
      </c>
      <c r="F33" s="41">
        <v>73111</v>
      </c>
      <c r="G33" s="41">
        <v>39297</v>
      </c>
      <c r="H33" s="41">
        <v>25147</v>
      </c>
      <c r="I33" s="48" t="s">
        <v>27</v>
      </c>
      <c r="J33" s="21"/>
      <c r="K33" s="39" t="s">
        <v>15</v>
      </c>
      <c r="L33" s="43">
        <v>106950</v>
      </c>
      <c r="M33" s="44">
        <v>69218</v>
      </c>
      <c r="N33" s="82" t="s">
        <v>42</v>
      </c>
      <c r="O33" s="44">
        <v>113366</v>
      </c>
      <c r="P33" s="44">
        <v>60935</v>
      </c>
      <c r="Q33" s="44">
        <v>38995</v>
      </c>
      <c r="R33" s="45" t="s">
        <v>27</v>
      </c>
    </row>
    <row r="34" spans="1:18" ht="14.25" customHeight="1">
      <c r="A34" s="21"/>
      <c r="B34" s="31" t="s">
        <v>16</v>
      </c>
      <c r="C34" s="32">
        <v>71053</v>
      </c>
      <c r="D34" s="33">
        <v>43092</v>
      </c>
      <c r="E34" s="35" t="s">
        <v>42</v>
      </c>
      <c r="F34" s="33">
        <v>77055</v>
      </c>
      <c r="G34" s="33">
        <v>38739</v>
      </c>
      <c r="H34" s="33">
        <v>23637</v>
      </c>
      <c r="I34" s="46" t="s">
        <v>27</v>
      </c>
      <c r="J34" s="21"/>
      <c r="K34" s="31" t="s">
        <v>16</v>
      </c>
      <c r="L34" s="37">
        <v>110177</v>
      </c>
      <c r="M34" s="38">
        <v>66820</v>
      </c>
      <c r="N34" s="35" t="s">
        <v>42</v>
      </c>
      <c r="O34" s="38">
        <v>119482</v>
      </c>
      <c r="P34" s="38">
        <v>60067</v>
      </c>
      <c r="Q34" s="38">
        <v>36651</v>
      </c>
      <c r="R34" s="36" t="s">
        <v>27</v>
      </c>
    </row>
    <row r="35" spans="1:18" ht="14.25" customHeight="1">
      <c r="A35" s="21"/>
      <c r="B35" s="39" t="s">
        <v>17</v>
      </c>
      <c r="C35" s="40">
        <v>74167</v>
      </c>
      <c r="D35" s="41">
        <v>45988</v>
      </c>
      <c r="E35" s="82" t="s">
        <v>42</v>
      </c>
      <c r="F35" s="41">
        <v>78054</v>
      </c>
      <c r="G35" s="41">
        <v>40698</v>
      </c>
      <c r="H35" s="41">
        <v>24853</v>
      </c>
      <c r="I35" s="48" t="s">
        <v>27</v>
      </c>
      <c r="J35" s="21"/>
      <c r="K35" s="39" t="s">
        <v>17</v>
      </c>
      <c r="L35" s="43">
        <v>115004</v>
      </c>
      <c r="M35" s="44">
        <v>71310</v>
      </c>
      <c r="N35" s="82" t="s">
        <v>42</v>
      </c>
      <c r="O35" s="44">
        <v>121031</v>
      </c>
      <c r="P35" s="44">
        <v>63106</v>
      </c>
      <c r="Q35" s="44">
        <v>38539</v>
      </c>
      <c r="R35" s="45" t="s">
        <v>27</v>
      </c>
    </row>
    <row r="36" spans="1:18" ht="14.25" customHeight="1">
      <c r="A36" s="21"/>
      <c r="B36" s="31" t="s">
        <v>18</v>
      </c>
      <c r="C36" s="32">
        <v>74762</v>
      </c>
      <c r="D36" s="33">
        <v>47789</v>
      </c>
      <c r="E36" s="35" t="s">
        <v>42</v>
      </c>
      <c r="F36" s="33">
        <v>77482</v>
      </c>
      <c r="G36" s="33">
        <v>41553</v>
      </c>
      <c r="H36" s="33">
        <v>28301</v>
      </c>
      <c r="I36" s="46" t="s">
        <v>27</v>
      </c>
      <c r="J36" s="21"/>
      <c r="K36" s="31" t="s">
        <v>18</v>
      </c>
      <c r="L36" s="37">
        <v>115929</v>
      </c>
      <c r="M36" s="38">
        <v>74102</v>
      </c>
      <c r="N36" s="83" t="s">
        <v>42</v>
      </c>
      <c r="O36" s="38">
        <v>120146</v>
      </c>
      <c r="P36" s="38">
        <v>64433</v>
      </c>
      <c r="Q36" s="38">
        <v>43882</v>
      </c>
      <c r="R36" s="36" t="s">
        <v>27</v>
      </c>
    </row>
    <row r="37" spans="1:18" ht="14.25" customHeight="1">
      <c r="A37" s="21"/>
      <c r="B37" s="39" t="s">
        <v>19</v>
      </c>
      <c r="C37" s="40">
        <v>70125</v>
      </c>
      <c r="D37" s="41">
        <v>45619</v>
      </c>
      <c r="E37" s="51" t="s">
        <v>42</v>
      </c>
      <c r="F37" s="41">
        <v>75346</v>
      </c>
      <c r="G37" s="41">
        <v>39453</v>
      </c>
      <c r="H37" s="41">
        <v>29477</v>
      </c>
      <c r="I37" s="48" t="s">
        <v>27</v>
      </c>
      <c r="J37" s="21"/>
      <c r="K37" s="39" t="s">
        <v>19</v>
      </c>
      <c r="L37" s="43">
        <v>108738</v>
      </c>
      <c r="M37" s="44">
        <v>70738</v>
      </c>
      <c r="N37" s="82" t="s">
        <v>42</v>
      </c>
      <c r="O37" s="44">
        <v>116832</v>
      </c>
      <c r="P37" s="44">
        <v>61177</v>
      </c>
      <c r="Q37" s="41">
        <v>45707</v>
      </c>
      <c r="R37" s="48" t="s">
        <v>27</v>
      </c>
    </row>
    <row r="38" spans="1:18" ht="14.25" customHeight="1">
      <c r="A38" s="21"/>
      <c r="B38" s="31" t="s">
        <v>20</v>
      </c>
      <c r="C38" s="32">
        <v>70151</v>
      </c>
      <c r="D38" s="33">
        <v>43440</v>
      </c>
      <c r="E38" s="34" t="s">
        <v>42</v>
      </c>
      <c r="F38" s="33">
        <v>72080</v>
      </c>
      <c r="G38" s="33">
        <v>38583</v>
      </c>
      <c r="H38" s="33">
        <v>32370</v>
      </c>
      <c r="I38" s="46" t="s">
        <v>27</v>
      </c>
      <c r="J38" s="21"/>
      <c r="K38" s="31" t="s">
        <v>20</v>
      </c>
      <c r="L38" s="37">
        <v>108781</v>
      </c>
      <c r="M38" s="38">
        <v>67357</v>
      </c>
      <c r="N38" s="34" t="s">
        <v>42</v>
      </c>
      <c r="O38" s="38">
        <v>111768</v>
      </c>
      <c r="P38" s="38">
        <v>59828</v>
      </c>
      <c r="Q38" s="38">
        <v>50192</v>
      </c>
      <c r="R38" s="36" t="s">
        <v>27</v>
      </c>
    </row>
    <row r="39" spans="1:18" ht="14.25" customHeight="1">
      <c r="A39" s="21"/>
      <c r="B39" s="39" t="s">
        <v>21</v>
      </c>
      <c r="C39" s="40">
        <v>67949</v>
      </c>
      <c r="D39" s="41">
        <v>39294</v>
      </c>
      <c r="E39" s="51" t="s">
        <v>42</v>
      </c>
      <c r="F39" s="41">
        <v>68857</v>
      </c>
      <c r="G39" s="41">
        <v>35468</v>
      </c>
      <c r="H39" s="41">
        <v>35257</v>
      </c>
      <c r="I39" s="48" t="s">
        <v>27</v>
      </c>
      <c r="J39" s="21"/>
      <c r="K39" s="39" t="s">
        <v>21</v>
      </c>
      <c r="L39" s="43">
        <v>105364</v>
      </c>
      <c r="M39" s="44">
        <v>60930</v>
      </c>
      <c r="N39" s="51" t="s">
        <v>42</v>
      </c>
      <c r="O39" s="44">
        <v>106772</v>
      </c>
      <c r="P39" s="44">
        <v>54996</v>
      </c>
      <c r="Q39" s="41">
        <v>54671</v>
      </c>
      <c r="R39" s="48" t="s">
        <v>27</v>
      </c>
    </row>
    <row r="40" spans="1:18" ht="14.25" customHeight="1">
      <c r="A40" s="21"/>
      <c r="B40" s="31" t="s">
        <v>22</v>
      </c>
      <c r="C40" s="32">
        <v>63122</v>
      </c>
      <c r="D40" s="33">
        <v>39921</v>
      </c>
      <c r="E40" s="34" t="s">
        <v>42</v>
      </c>
      <c r="F40" s="33">
        <v>64314</v>
      </c>
      <c r="G40" s="33">
        <v>33750</v>
      </c>
      <c r="H40" s="33">
        <v>40273</v>
      </c>
      <c r="I40" s="36" t="s">
        <v>27</v>
      </c>
      <c r="J40" s="21"/>
      <c r="K40" s="31" t="s">
        <v>22</v>
      </c>
      <c r="L40" s="37">
        <v>97879</v>
      </c>
      <c r="M40" s="38">
        <v>61902</v>
      </c>
      <c r="N40" s="34" t="s">
        <v>42</v>
      </c>
      <c r="O40" s="38">
        <v>99728</v>
      </c>
      <c r="P40" s="38">
        <v>52333</v>
      </c>
      <c r="Q40" s="38">
        <v>62451</v>
      </c>
      <c r="R40" s="36" t="s">
        <v>27</v>
      </c>
    </row>
    <row r="41" spans="1:18" ht="14.25" customHeight="1" thickBot="1">
      <c r="A41" s="53"/>
      <c r="B41" s="54" t="s">
        <v>23</v>
      </c>
      <c r="C41" s="55">
        <f>SUM(C29:C40)</f>
        <v>808634</v>
      </c>
      <c r="D41" s="56">
        <f>SUM(D29:D40)</f>
        <v>504557</v>
      </c>
      <c r="E41" s="56">
        <f>SUM(E29:E40)</f>
        <v>0</v>
      </c>
      <c r="F41" s="56">
        <f>SUM(F29:F40)</f>
        <v>855159</v>
      </c>
      <c r="G41" s="56">
        <f>SUM(G29:G40)</f>
        <v>442061</v>
      </c>
      <c r="H41" s="56"/>
      <c r="I41" s="57"/>
      <c r="J41" s="53"/>
      <c r="K41" s="58" t="s">
        <v>23</v>
      </c>
      <c r="L41" s="55">
        <f>SUM(L29:L40)</f>
        <v>1253898</v>
      </c>
      <c r="M41" s="56">
        <f>SUM(M29:M40)</f>
        <v>782377</v>
      </c>
      <c r="N41" s="56">
        <f>SUM(N29:N40)</f>
        <v>0</v>
      </c>
      <c r="O41" s="56">
        <f>SUM(O29:O40)</f>
        <v>1326028</v>
      </c>
      <c r="P41" s="56">
        <f>SUM(P29:P40)</f>
        <v>685463</v>
      </c>
      <c r="Q41" s="56"/>
      <c r="R41" s="60"/>
    </row>
    <row r="42" spans="1:18" ht="14.25" customHeight="1">
      <c r="A42" s="21" t="s">
        <v>25</v>
      </c>
      <c r="B42" s="61" t="s">
        <v>11</v>
      </c>
      <c r="C42" s="62">
        <v>144734</v>
      </c>
      <c r="D42" s="63">
        <v>88757</v>
      </c>
      <c r="E42" s="51" t="s">
        <v>42</v>
      </c>
      <c r="F42" s="63">
        <v>137777</v>
      </c>
      <c r="G42" s="63">
        <v>85030</v>
      </c>
      <c r="H42" s="63">
        <v>79840</v>
      </c>
      <c r="I42" s="64" t="s">
        <v>27</v>
      </c>
      <c r="J42" s="21" t="s">
        <v>25</v>
      </c>
      <c r="K42" s="61" t="s">
        <v>11</v>
      </c>
      <c r="L42" s="27">
        <v>224429</v>
      </c>
      <c r="M42" s="28">
        <v>137631</v>
      </c>
      <c r="N42" s="29" t="s">
        <v>42</v>
      </c>
      <c r="O42" s="28">
        <v>213643</v>
      </c>
      <c r="P42" s="28">
        <v>131850</v>
      </c>
      <c r="Q42" s="28">
        <v>123803</v>
      </c>
      <c r="R42" s="30" t="s">
        <v>27</v>
      </c>
    </row>
    <row r="43" spans="1:18" ht="14.25" customHeight="1">
      <c r="A43" s="21"/>
      <c r="B43" s="31" t="s">
        <v>12</v>
      </c>
      <c r="C43" s="32">
        <v>137636</v>
      </c>
      <c r="D43" s="33">
        <v>80141</v>
      </c>
      <c r="E43" s="81" t="s">
        <v>42</v>
      </c>
      <c r="F43" s="33">
        <v>131077</v>
      </c>
      <c r="G43" s="33">
        <v>76211</v>
      </c>
      <c r="H43" s="33">
        <v>88248</v>
      </c>
      <c r="I43" s="36" t="s">
        <v>27</v>
      </c>
      <c r="J43" s="21"/>
      <c r="K43" s="31" t="s">
        <v>12</v>
      </c>
      <c r="L43" s="37">
        <v>213422</v>
      </c>
      <c r="M43" s="38">
        <v>124268</v>
      </c>
      <c r="N43" s="34" t="s">
        <v>42</v>
      </c>
      <c r="O43" s="38">
        <v>203251</v>
      </c>
      <c r="P43" s="38">
        <v>118174</v>
      </c>
      <c r="Q43" s="38">
        <v>136841</v>
      </c>
      <c r="R43" s="36" t="s">
        <v>27</v>
      </c>
    </row>
    <row r="44" spans="1:18" ht="14.25" customHeight="1">
      <c r="A44" s="21"/>
      <c r="B44" s="39" t="s">
        <v>13</v>
      </c>
      <c r="C44" s="40">
        <v>153858</v>
      </c>
      <c r="D44" s="41">
        <v>90632</v>
      </c>
      <c r="E44" s="82" t="s">
        <v>42</v>
      </c>
      <c r="F44" s="41">
        <v>169234</v>
      </c>
      <c r="G44" s="41">
        <v>79940</v>
      </c>
      <c r="H44" s="41">
        <v>81100</v>
      </c>
      <c r="I44" s="26" t="s">
        <v>27</v>
      </c>
      <c r="J44" s="21"/>
      <c r="K44" s="39" t="s">
        <v>13</v>
      </c>
      <c r="L44" s="43">
        <v>238578</v>
      </c>
      <c r="M44" s="44">
        <v>140536</v>
      </c>
      <c r="N44" s="82" t="s">
        <v>42</v>
      </c>
      <c r="O44" s="44">
        <v>262418</v>
      </c>
      <c r="P44" s="44">
        <v>123957</v>
      </c>
      <c r="Q44" s="44">
        <v>125758</v>
      </c>
      <c r="R44" s="45" t="s">
        <v>27</v>
      </c>
    </row>
    <row r="45" spans="1:18" ht="14.25" customHeight="1">
      <c r="A45" s="21"/>
      <c r="B45" s="31" t="s">
        <v>14</v>
      </c>
      <c r="C45" s="32">
        <v>146451</v>
      </c>
      <c r="D45" s="33">
        <v>85203</v>
      </c>
      <c r="E45" s="35" t="s">
        <v>42</v>
      </c>
      <c r="F45" s="33">
        <v>148375</v>
      </c>
      <c r="G45" s="33">
        <v>82283</v>
      </c>
      <c r="H45" s="33">
        <v>82195</v>
      </c>
      <c r="I45" s="46" t="s">
        <v>27</v>
      </c>
      <c r="J45" s="21"/>
      <c r="K45" s="31" t="s">
        <v>14</v>
      </c>
      <c r="L45" s="37">
        <v>227091</v>
      </c>
      <c r="M45" s="38">
        <v>132119</v>
      </c>
      <c r="N45" s="35" t="s">
        <v>42</v>
      </c>
      <c r="O45" s="38">
        <v>230075</v>
      </c>
      <c r="P45" s="38">
        <v>127591</v>
      </c>
      <c r="Q45" s="38">
        <v>127454</v>
      </c>
      <c r="R45" s="36" t="s">
        <v>27</v>
      </c>
    </row>
    <row r="46" spans="1:18" ht="14.25" customHeight="1">
      <c r="A46" s="21"/>
      <c r="B46" s="39" t="s">
        <v>15</v>
      </c>
      <c r="C46" s="40">
        <v>150120</v>
      </c>
      <c r="D46" s="41">
        <v>91071</v>
      </c>
      <c r="E46" s="82" t="s">
        <v>42</v>
      </c>
      <c r="F46" s="41">
        <v>149444</v>
      </c>
      <c r="G46" s="41">
        <v>87512</v>
      </c>
      <c r="H46" s="41">
        <v>86696</v>
      </c>
      <c r="I46" s="48" t="s">
        <v>27</v>
      </c>
      <c r="J46" s="21"/>
      <c r="K46" s="39" t="s">
        <v>15</v>
      </c>
      <c r="L46" s="43">
        <v>232779</v>
      </c>
      <c r="M46" s="44">
        <v>141217</v>
      </c>
      <c r="N46" s="82" t="s">
        <v>42</v>
      </c>
      <c r="O46" s="44">
        <v>231732</v>
      </c>
      <c r="P46" s="44">
        <v>135699</v>
      </c>
      <c r="Q46" s="44">
        <v>134434</v>
      </c>
      <c r="R46" s="45" t="s">
        <v>27</v>
      </c>
    </row>
    <row r="47" spans="1:18" ht="14.25" customHeight="1">
      <c r="A47" s="71"/>
      <c r="B47" s="31" t="s">
        <v>16</v>
      </c>
      <c r="C47" s="32">
        <v>155859</v>
      </c>
      <c r="D47" s="33">
        <v>96021</v>
      </c>
      <c r="E47" s="35" t="s">
        <v>42</v>
      </c>
      <c r="F47" s="33">
        <v>159804</v>
      </c>
      <c r="G47" s="33">
        <v>92097</v>
      </c>
      <c r="H47" s="33">
        <v>86746</v>
      </c>
      <c r="I47" s="46" t="s">
        <v>27</v>
      </c>
      <c r="J47" s="71"/>
      <c r="K47" s="31" t="s">
        <v>16</v>
      </c>
      <c r="L47" s="37">
        <v>241679</v>
      </c>
      <c r="M47" s="38">
        <v>148893</v>
      </c>
      <c r="N47" s="35" t="s">
        <v>42</v>
      </c>
      <c r="O47" s="38">
        <v>247795</v>
      </c>
      <c r="P47" s="38">
        <v>142808</v>
      </c>
      <c r="Q47" s="38">
        <v>134513</v>
      </c>
      <c r="R47" s="36" t="s">
        <v>27</v>
      </c>
    </row>
    <row r="48" spans="1:18" ht="14.25" customHeight="1">
      <c r="A48" s="21"/>
      <c r="B48" s="39" t="s">
        <v>17</v>
      </c>
      <c r="C48" s="40">
        <v>157012</v>
      </c>
      <c r="D48" s="41">
        <v>96721</v>
      </c>
      <c r="E48" s="82" t="s">
        <v>42</v>
      </c>
      <c r="F48" s="41">
        <v>166039</v>
      </c>
      <c r="G48" s="41">
        <v>93865</v>
      </c>
      <c r="H48" s="41">
        <v>80177</v>
      </c>
      <c r="I48" s="48" t="s">
        <v>27</v>
      </c>
      <c r="J48" s="21"/>
      <c r="K48" s="39" t="s">
        <v>17</v>
      </c>
      <c r="L48" s="43">
        <v>243467</v>
      </c>
      <c r="M48" s="44">
        <v>149976</v>
      </c>
      <c r="N48" s="82" t="s">
        <v>42</v>
      </c>
      <c r="O48" s="44">
        <v>257464</v>
      </c>
      <c r="P48" s="44">
        <v>145549</v>
      </c>
      <c r="Q48" s="44">
        <v>124325</v>
      </c>
      <c r="R48" s="45" t="s">
        <v>27</v>
      </c>
    </row>
    <row r="49" spans="1:18" ht="14.25" customHeight="1">
      <c r="A49" s="21"/>
      <c r="B49" s="31" t="s">
        <v>18</v>
      </c>
      <c r="C49" s="32">
        <v>163012</v>
      </c>
      <c r="D49" s="33">
        <v>101865</v>
      </c>
      <c r="E49" s="35" t="s">
        <v>42</v>
      </c>
      <c r="F49" s="33">
        <v>173520</v>
      </c>
      <c r="G49" s="33">
        <v>94102</v>
      </c>
      <c r="H49" s="33">
        <v>77007</v>
      </c>
      <c r="I49" s="46" t="s">
        <v>27</v>
      </c>
      <c r="J49" s="21"/>
      <c r="K49" s="31" t="s">
        <v>18</v>
      </c>
      <c r="L49" s="37">
        <v>252770</v>
      </c>
      <c r="M49" s="38">
        <v>157954</v>
      </c>
      <c r="N49" s="35" t="s">
        <v>42</v>
      </c>
      <c r="O49" s="38">
        <v>269065</v>
      </c>
      <c r="P49" s="38">
        <v>145916</v>
      </c>
      <c r="Q49" s="38">
        <v>119409</v>
      </c>
      <c r="R49" s="36" t="s">
        <v>27</v>
      </c>
    </row>
    <row r="50" spans="1:18" ht="14.25" customHeight="1">
      <c r="A50" s="21"/>
      <c r="B50" s="39" t="s">
        <v>19</v>
      </c>
      <c r="C50" s="40">
        <v>160382</v>
      </c>
      <c r="D50" s="41">
        <v>97766</v>
      </c>
      <c r="E50" s="51" t="s">
        <v>42</v>
      </c>
      <c r="F50" s="41">
        <v>169568</v>
      </c>
      <c r="G50" s="41">
        <v>90256</v>
      </c>
      <c r="H50" s="41">
        <v>75280</v>
      </c>
      <c r="I50" s="48" t="s">
        <v>27</v>
      </c>
      <c r="J50" s="21"/>
      <c r="K50" s="39" t="s">
        <v>19</v>
      </c>
      <c r="L50" s="43">
        <v>248694</v>
      </c>
      <c r="M50" s="44">
        <v>151600</v>
      </c>
      <c r="N50" s="51" t="s">
        <v>42</v>
      </c>
      <c r="O50" s="44">
        <v>262936</v>
      </c>
      <c r="P50" s="44">
        <v>139954</v>
      </c>
      <c r="Q50" s="41">
        <v>116732</v>
      </c>
      <c r="R50" s="48" t="s">
        <v>27</v>
      </c>
    </row>
    <row r="51" spans="1:18" ht="14.25" customHeight="1">
      <c r="A51" s="21"/>
      <c r="B51" s="31" t="s">
        <v>20</v>
      </c>
      <c r="C51" s="32">
        <v>155798</v>
      </c>
      <c r="D51" s="33">
        <v>97679</v>
      </c>
      <c r="E51" s="34" t="s">
        <v>42</v>
      </c>
      <c r="F51" s="33">
        <v>147996</v>
      </c>
      <c r="G51" s="33">
        <v>93473</v>
      </c>
      <c r="H51" s="33">
        <v>87322</v>
      </c>
      <c r="I51" s="46" t="s">
        <v>27</v>
      </c>
      <c r="J51" s="21"/>
      <c r="K51" s="31" t="s">
        <v>20</v>
      </c>
      <c r="L51" s="37">
        <v>241586</v>
      </c>
      <c r="M51" s="38">
        <v>151465</v>
      </c>
      <c r="N51" s="34" t="s">
        <v>42</v>
      </c>
      <c r="O51" s="38">
        <v>229486</v>
      </c>
      <c r="P51" s="38">
        <v>144942</v>
      </c>
      <c r="Q51" s="38">
        <v>135402</v>
      </c>
      <c r="R51" s="36" t="s">
        <v>27</v>
      </c>
    </row>
    <row r="52" spans="1:18" ht="14.25" customHeight="1">
      <c r="A52" s="21"/>
      <c r="B52" s="39" t="s">
        <v>21</v>
      </c>
      <c r="C52" s="40">
        <v>150591</v>
      </c>
      <c r="D52" s="41">
        <v>97844</v>
      </c>
      <c r="E52" s="51" t="s">
        <v>42</v>
      </c>
      <c r="F52" s="41">
        <v>145143</v>
      </c>
      <c r="G52" s="41">
        <v>91402</v>
      </c>
      <c r="H52" s="41">
        <v>99115</v>
      </c>
      <c r="I52" s="48" t="s">
        <v>27</v>
      </c>
      <c r="J52" s="21"/>
      <c r="K52" s="39" t="s">
        <v>21</v>
      </c>
      <c r="L52" s="43">
        <v>233509</v>
      </c>
      <c r="M52" s="44">
        <v>151720</v>
      </c>
      <c r="N52" s="51" t="s">
        <v>42</v>
      </c>
      <c r="O52" s="44">
        <v>225063</v>
      </c>
      <c r="P52" s="44">
        <v>141730</v>
      </c>
      <c r="Q52" s="44">
        <v>153688</v>
      </c>
      <c r="R52" s="45" t="s">
        <v>27</v>
      </c>
    </row>
    <row r="53" spans="1:18" ht="14.25" customHeight="1">
      <c r="A53" s="21"/>
      <c r="B53" s="31" t="s">
        <v>22</v>
      </c>
      <c r="C53" s="32">
        <v>140906</v>
      </c>
      <c r="D53" s="33">
        <v>95486</v>
      </c>
      <c r="E53" s="34" t="s">
        <v>42</v>
      </c>
      <c r="F53" s="33">
        <v>167757</v>
      </c>
      <c r="G53" s="33">
        <v>85116</v>
      </c>
      <c r="H53" s="33">
        <v>82718</v>
      </c>
      <c r="I53" s="36" t="s">
        <v>27</v>
      </c>
      <c r="J53" s="21"/>
      <c r="K53" s="31" t="s">
        <v>22</v>
      </c>
      <c r="L53" s="37">
        <v>218492</v>
      </c>
      <c r="M53" s="38">
        <v>148062</v>
      </c>
      <c r="N53" s="34" t="s">
        <v>42</v>
      </c>
      <c r="O53" s="38">
        <v>260129</v>
      </c>
      <c r="P53" s="38">
        <v>131983</v>
      </c>
      <c r="Q53" s="38">
        <v>128263</v>
      </c>
      <c r="R53" s="45" t="s">
        <v>27</v>
      </c>
    </row>
    <row r="54" spans="1:18" ht="14.25" customHeight="1" thickBot="1">
      <c r="A54" s="53"/>
      <c r="B54" s="54" t="s">
        <v>23</v>
      </c>
      <c r="C54" s="55">
        <f>SUM(C42:C53)</f>
        <v>1816359</v>
      </c>
      <c r="D54" s="56">
        <f>SUM(D42:D53)</f>
        <v>1119186</v>
      </c>
      <c r="E54" s="56">
        <f>SUM(E44:E53)</f>
        <v>0</v>
      </c>
      <c r="F54" s="56">
        <f>SUM(F42:F53)</f>
        <v>1865734</v>
      </c>
      <c r="G54" s="56">
        <f>SUM(G42:G53)</f>
        <v>1051287</v>
      </c>
      <c r="H54" s="56"/>
      <c r="I54" s="57"/>
      <c r="J54" s="53"/>
      <c r="K54" s="58" t="s">
        <v>23</v>
      </c>
      <c r="L54" s="55">
        <f>SUM(L42:L53)</f>
        <v>2816496</v>
      </c>
      <c r="M54" s="56">
        <f>SUM(M42:M53)</f>
        <v>1735441</v>
      </c>
      <c r="N54" s="56">
        <f>SUM(N44:N53)</f>
        <v>0</v>
      </c>
      <c r="O54" s="56">
        <f>SUM(O42:O53)</f>
        <v>2893057</v>
      </c>
      <c r="P54" s="56">
        <f>SUM(P42:P53)</f>
        <v>1630153</v>
      </c>
      <c r="Q54" s="56"/>
      <c r="R54" s="60"/>
    </row>
    <row r="55" spans="1:18" ht="14.25" customHeight="1">
      <c r="A55" s="21" t="s">
        <v>28</v>
      </c>
      <c r="B55" s="61" t="s">
        <v>11</v>
      </c>
      <c r="C55" s="62">
        <f aca="true" t="shared" si="0" ref="C55:D66">C3+C16+C29+C42</f>
        <v>238507</v>
      </c>
      <c r="D55" s="63">
        <f t="shared" si="0"/>
        <v>158812</v>
      </c>
      <c r="E55" s="51" t="s">
        <v>26</v>
      </c>
      <c r="F55" s="63">
        <f aca="true" t="shared" si="1" ref="F55:H66">F3+F16+F29+F42</f>
        <v>247402</v>
      </c>
      <c r="G55" s="63">
        <f t="shared" si="1"/>
        <v>138716</v>
      </c>
      <c r="H55" s="63">
        <f t="shared" si="1"/>
        <v>121114</v>
      </c>
      <c r="I55" s="72">
        <v>36859</v>
      </c>
      <c r="J55" s="21" t="s">
        <v>28</v>
      </c>
      <c r="K55" s="61" t="s">
        <v>11</v>
      </c>
      <c r="L55" s="62">
        <f aca="true" t="shared" si="2" ref="L55:M66">L3+L16+L29+L42</f>
        <v>369842</v>
      </c>
      <c r="M55" s="63">
        <f t="shared" si="2"/>
        <v>246260</v>
      </c>
      <c r="N55" s="51" t="s">
        <v>26</v>
      </c>
      <c r="O55" s="63">
        <f aca="true" t="shared" si="3" ref="O55:Q66">O3+O16+O29+O42</f>
        <v>383629</v>
      </c>
      <c r="P55" s="63">
        <f t="shared" si="3"/>
        <v>215098</v>
      </c>
      <c r="Q55" s="63">
        <f t="shared" si="3"/>
        <v>187802</v>
      </c>
      <c r="R55" s="72">
        <f>I55</f>
        <v>36859</v>
      </c>
    </row>
    <row r="56" spans="1:18" ht="14.25" customHeight="1">
      <c r="A56" s="21"/>
      <c r="B56" s="31" t="s">
        <v>12</v>
      </c>
      <c r="C56" s="73">
        <f t="shared" si="0"/>
        <v>232784</v>
      </c>
      <c r="D56" s="74">
        <f t="shared" si="0"/>
        <v>149027</v>
      </c>
      <c r="E56" s="34" t="s">
        <v>26</v>
      </c>
      <c r="F56" s="74">
        <f t="shared" si="1"/>
        <v>240812</v>
      </c>
      <c r="G56" s="74">
        <f t="shared" si="1"/>
        <v>129033</v>
      </c>
      <c r="H56" s="74">
        <f t="shared" si="1"/>
        <v>130409</v>
      </c>
      <c r="I56" s="75">
        <v>35813</v>
      </c>
      <c r="J56" s="21"/>
      <c r="K56" s="31" t="s">
        <v>12</v>
      </c>
      <c r="L56" s="73">
        <f t="shared" si="2"/>
        <v>360962</v>
      </c>
      <c r="M56" s="74">
        <f t="shared" si="2"/>
        <v>231087</v>
      </c>
      <c r="N56" s="34" t="s">
        <v>26</v>
      </c>
      <c r="O56" s="74">
        <f t="shared" si="3"/>
        <v>373413</v>
      </c>
      <c r="P56" s="74">
        <f t="shared" si="3"/>
        <v>200080</v>
      </c>
      <c r="Q56" s="74">
        <f t="shared" si="3"/>
        <v>202212</v>
      </c>
      <c r="R56" s="75">
        <f aca="true" t="shared" si="4" ref="R56:R66">I56</f>
        <v>35813</v>
      </c>
    </row>
    <row r="57" spans="1:18" ht="14.25" customHeight="1">
      <c r="A57" s="21"/>
      <c r="B57" s="39" t="s">
        <v>13</v>
      </c>
      <c r="C57" s="62">
        <f t="shared" si="0"/>
        <v>261363</v>
      </c>
      <c r="D57" s="63">
        <f t="shared" si="0"/>
        <v>169497</v>
      </c>
      <c r="E57" s="51" t="s">
        <v>26</v>
      </c>
      <c r="F57" s="63">
        <f t="shared" si="1"/>
        <v>293739</v>
      </c>
      <c r="G57" s="63">
        <f t="shared" si="1"/>
        <v>140059</v>
      </c>
      <c r="H57" s="63">
        <f t="shared" si="1"/>
        <v>124619</v>
      </c>
      <c r="I57" s="72">
        <v>43458</v>
      </c>
      <c r="J57" s="21"/>
      <c r="K57" s="39" t="s">
        <v>13</v>
      </c>
      <c r="L57" s="62">
        <f t="shared" si="2"/>
        <v>405278</v>
      </c>
      <c r="M57" s="63">
        <f t="shared" si="2"/>
        <v>262830</v>
      </c>
      <c r="N57" s="51" t="s">
        <v>26</v>
      </c>
      <c r="O57" s="63">
        <f t="shared" si="3"/>
        <v>455479</v>
      </c>
      <c r="P57" s="63">
        <f t="shared" si="3"/>
        <v>217180</v>
      </c>
      <c r="Q57" s="63">
        <f t="shared" si="3"/>
        <v>193240</v>
      </c>
      <c r="R57" s="72">
        <f t="shared" si="4"/>
        <v>43458</v>
      </c>
    </row>
    <row r="58" spans="1:18" ht="14.25" customHeight="1">
      <c r="A58" s="21"/>
      <c r="B58" s="31" t="s">
        <v>14</v>
      </c>
      <c r="C58" s="73">
        <f t="shared" si="0"/>
        <v>250284</v>
      </c>
      <c r="D58" s="74">
        <f t="shared" si="0"/>
        <v>160778</v>
      </c>
      <c r="E58" s="34" t="s">
        <v>26</v>
      </c>
      <c r="F58" s="74">
        <f t="shared" si="1"/>
        <v>271058</v>
      </c>
      <c r="G58" s="74">
        <f t="shared" si="1"/>
        <v>142295</v>
      </c>
      <c r="H58" s="74">
        <f t="shared" si="1"/>
        <v>122414</v>
      </c>
      <c r="I58" s="75">
        <v>41812</v>
      </c>
      <c r="J58" s="21"/>
      <c r="K58" s="31" t="s">
        <v>14</v>
      </c>
      <c r="L58" s="73">
        <f t="shared" si="2"/>
        <v>388100</v>
      </c>
      <c r="M58" s="74">
        <f t="shared" si="2"/>
        <v>249308</v>
      </c>
      <c r="N58" s="34" t="s">
        <v>26</v>
      </c>
      <c r="O58" s="74">
        <f t="shared" si="3"/>
        <v>420311</v>
      </c>
      <c r="P58" s="74">
        <f t="shared" si="3"/>
        <v>220646</v>
      </c>
      <c r="Q58" s="74">
        <f t="shared" si="3"/>
        <v>189821</v>
      </c>
      <c r="R58" s="75">
        <f t="shared" si="4"/>
        <v>41812</v>
      </c>
    </row>
    <row r="59" spans="1:18" ht="14.25" customHeight="1">
      <c r="A59" s="21"/>
      <c r="B59" s="39" t="s">
        <v>15</v>
      </c>
      <c r="C59" s="62">
        <f t="shared" si="0"/>
        <v>259689</v>
      </c>
      <c r="D59" s="63">
        <f t="shared" si="0"/>
        <v>173303</v>
      </c>
      <c r="E59" s="51" t="s">
        <v>26</v>
      </c>
      <c r="F59" s="63">
        <f t="shared" si="1"/>
        <v>274212</v>
      </c>
      <c r="G59" s="63">
        <f t="shared" si="1"/>
        <v>151807</v>
      </c>
      <c r="H59" s="63">
        <f t="shared" si="1"/>
        <v>129564</v>
      </c>
      <c r="I59" s="72">
        <v>41859</v>
      </c>
      <c r="J59" s="21"/>
      <c r="K59" s="39" t="s">
        <v>29</v>
      </c>
      <c r="L59" s="62">
        <f t="shared" si="2"/>
        <v>402687</v>
      </c>
      <c r="M59" s="63">
        <f t="shared" si="2"/>
        <v>268726</v>
      </c>
      <c r="N59" s="51" t="s">
        <v>26</v>
      </c>
      <c r="O59" s="63">
        <f t="shared" si="3"/>
        <v>425198</v>
      </c>
      <c r="P59" s="63">
        <f t="shared" si="3"/>
        <v>235398</v>
      </c>
      <c r="Q59" s="63">
        <f t="shared" si="3"/>
        <v>200906</v>
      </c>
      <c r="R59" s="72">
        <f t="shared" si="4"/>
        <v>41859</v>
      </c>
    </row>
    <row r="60" spans="1:18" ht="14.25" customHeight="1">
      <c r="A60" s="21"/>
      <c r="B60" s="31" t="s">
        <v>16</v>
      </c>
      <c r="C60" s="73">
        <f t="shared" si="0"/>
        <v>267157</v>
      </c>
      <c r="D60" s="74">
        <f t="shared" si="0"/>
        <v>174060</v>
      </c>
      <c r="E60" s="34" t="s">
        <v>26</v>
      </c>
      <c r="F60" s="74">
        <f t="shared" si="1"/>
        <v>287773</v>
      </c>
      <c r="G60" s="74">
        <f t="shared" si="1"/>
        <v>153300</v>
      </c>
      <c r="H60" s="74">
        <f t="shared" si="1"/>
        <v>129106</v>
      </c>
      <c r="I60" s="75">
        <v>43112</v>
      </c>
      <c r="J60" s="21"/>
      <c r="K60" s="31" t="s">
        <v>16</v>
      </c>
      <c r="L60" s="73">
        <f t="shared" si="2"/>
        <v>414259</v>
      </c>
      <c r="M60" s="74">
        <f t="shared" si="2"/>
        <v>269906</v>
      </c>
      <c r="N60" s="34" t="s">
        <v>26</v>
      </c>
      <c r="O60" s="74">
        <f t="shared" si="3"/>
        <v>446225</v>
      </c>
      <c r="P60" s="74">
        <f t="shared" si="3"/>
        <v>237707</v>
      </c>
      <c r="Q60" s="74">
        <f t="shared" si="3"/>
        <v>200195</v>
      </c>
      <c r="R60" s="75">
        <f t="shared" si="4"/>
        <v>43112</v>
      </c>
    </row>
    <row r="61" spans="1:18" ht="14.25" customHeight="1">
      <c r="A61" s="21"/>
      <c r="B61" s="39" t="s">
        <v>17</v>
      </c>
      <c r="C61" s="62">
        <f t="shared" si="0"/>
        <v>272660</v>
      </c>
      <c r="D61" s="63">
        <f t="shared" si="0"/>
        <v>180259</v>
      </c>
      <c r="E61" s="51" t="s">
        <v>26</v>
      </c>
      <c r="F61" s="63">
        <f t="shared" si="1"/>
        <v>298054</v>
      </c>
      <c r="G61" s="63">
        <f t="shared" si="1"/>
        <v>159591</v>
      </c>
      <c r="H61" s="63">
        <f t="shared" si="1"/>
        <v>123602</v>
      </c>
      <c r="I61" s="72">
        <v>44520</v>
      </c>
      <c r="J61" s="21"/>
      <c r="K61" s="39" t="s">
        <v>17</v>
      </c>
      <c r="L61" s="62">
        <f t="shared" si="2"/>
        <v>422790</v>
      </c>
      <c r="M61" s="63">
        <f t="shared" si="2"/>
        <v>279513</v>
      </c>
      <c r="N61" s="51" t="s">
        <v>26</v>
      </c>
      <c r="O61" s="63">
        <f t="shared" si="3"/>
        <v>462167</v>
      </c>
      <c r="P61" s="63">
        <f t="shared" si="3"/>
        <v>247467</v>
      </c>
      <c r="Q61" s="63">
        <f t="shared" si="3"/>
        <v>191663</v>
      </c>
      <c r="R61" s="72">
        <f t="shared" si="4"/>
        <v>44520</v>
      </c>
    </row>
    <row r="62" spans="1:18" ht="14.25" customHeight="1">
      <c r="A62" s="71"/>
      <c r="B62" s="31" t="s">
        <v>18</v>
      </c>
      <c r="C62" s="73">
        <f t="shared" si="0"/>
        <v>279658</v>
      </c>
      <c r="D62" s="74">
        <f t="shared" si="0"/>
        <v>186899</v>
      </c>
      <c r="E62" s="34" t="s">
        <v>26</v>
      </c>
      <c r="F62" s="74">
        <f t="shared" si="1"/>
        <v>303227</v>
      </c>
      <c r="G62" s="74">
        <f t="shared" si="1"/>
        <v>160878</v>
      </c>
      <c r="H62" s="74">
        <f t="shared" si="1"/>
        <v>125396</v>
      </c>
      <c r="I62" s="75">
        <v>44037</v>
      </c>
      <c r="J62" s="71"/>
      <c r="K62" s="31" t="s">
        <v>18</v>
      </c>
      <c r="L62" s="73">
        <f t="shared" si="2"/>
        <v>433646</v>
      </c>
      <c r="M62" s="74">
        <f t="shared" si="2"/>
        <v>289808</v>
      </c>
      <c r="N62" s="34" t="s">
        <v>26</v>
      </c>
      <c r="O62" s="74">
        <f t="shared" si="3"/>
        <v>470195</v>
      </c>
      <c r="P62" s="74">
        <f t="shared" si="3"/>
        <v>249461</v>
      </c>
      <c r="Q62" s="74">
        <f t="shared" si="3"/>
        <v>194445</v>
      </c>
      <c r="R62" s="75">
        <f t="shared" si="4"/>
        <v>44037</v>
      </c>
    </row>
    <row r="63" spans="1:18" ht="14.25" customHeight="1">
      <c r="A63" s="21"/>
      <c r="B63" s="39" t="s">
        <v>19</v>
      </c>
      <c r="C63" s="62">
        <f t="shared" si="0"/>
        <v>270546</v>
      </c>
      <c r="D63" s="63">
        <f t="shared" si="0"/>
        <v>177678</v>
      </c>
      <c r="E63" s="51" t="s">
        <v>26</v>
      </c>
      <c r="F63" s="63">
        <f t="shared" si="1"/>
        <v>294830</v>
      </c>
      <c r="G63" s="63">
        <f t="shared" si="1"/>
        <v>153299</v>
      </c>
      <c r="H63" s="63">
        <f t="shared" si="1"/>
        <v>125764</v>
      </c>
      <c r="I63" s="72">
        <v>43367</v>
      </c>
      <c r="J63" s="21"/>
      <c r="K63" s="39" t="s">
        <v>19</v>
      </c>
      <c r="L63" s="62">
        <f t="shared" si="2"/>
        <v>419520</v>
      </c>
      <c r="M63" s="63">
        <f t="shared" si="2"/>
        <v>275513</v>
      </c>
      <c r="N63" s="51" t="s">
        <v>26</v>
      </c>
      <c r="O63" s="63">
        <f t="shared" si="3"/>
        <v>457171</v>
      </c>
      <c r="P63" s="63">
        <f t="shared" si="3"/>
        <v>237712</v>
      </c>
      <c r="Q63" s="63">
        <f t="shared" si="3"/>
        <v>195012</v>
      </c>
      <c r="R63" s="72">
        <f t="shared" si="4"/>
        <v>43367</v>
      </c>
    </row>
    <row r="64" spans="1:18" ht="14.25" customHeight="1">
      <c r="A64" s="21"/>
      <c r="B64" s="31" t="s">
        <v>20</v>
      </c>
      <c r="C64" s="73">
        <f t="shared" si="0"/>
        <v>266764</v>
      </c>
      <c r="D64" s="74">
        <f t="shared" si="0"/>
        <v>174803</v>
      </c>
      <c r="E64" s="34" t="s">
        <v>26</v>
      </c>
      <c r="F64" s="74">
        <f t="shared" si="1"/>
        <v>268227</v>
      </c>
      <c r="G64" s="74">
        <f t="shared" si="1"/>
        <v>154827</v>
      </c>
      <c r="H64" s="74">
        <f t="shared" si="1"/>
        <v>144028</v>
      </c>
      <c r="I64" s="75">
        <v>39477</v>
      </c>
      <c r="J64" s="21"/>
      <c r="K64" s="31" t="s">
        <v>20</v>
      </c>
      <c r="L64" s="73">
        <f t="shared" si="2"/>
        <v>413654</v>
      </c>
      <c r="M64" s="74">
        <f t="shared" si="2"/>
        <v>271057</v>
      </c>
      <c r="N64" s="34" t="s">
        <v>26</v>
      </c>
      <c r="O64" s="74">
        <f t="shared" si="3"/>
        <v>415918</v>
      </c>
      <c r="P64" s="74">
        <f t="shared" si="3"/>
        <v>240077</v>
      </c>
      <c r="Q64" s="74">
        <f t="shared" si="3"/>
        <v>223331</v>
      </c>
      <c r="R64" s="75">
        <f t="shared" si="4"/>
        <v>39477</v>
      </c>
    </row>
    <row r="65" spans="1:18" ht="14.25" customHeight="1">
      <c r="A65" s="71"/>
      <c r="B65" s="39" t="s">
        <v>21</v>
      </c>
      <c r="C65" s="62">
        <f t="shared" si="0"/>
        <v>253565</v>
      </c>
      <c r="D65" s="63">
        <f t="shared" si="0"/>
        <v>167637</v>
      </c>
      <c r="E65" s="51" t="s">
        <v>26</v>
      </c>
      <c r="F65" s="63">
        <f t="shared" si="1"/>
        <v>257971</v>
      </c>
      <c r="G65" s="63">
        <f t="shared" si="1"/>
        <v>147286</v>
      </c>
      <c r="H65" s="63">
        <f t="shared" si="1"/>
        <v>159725</v>
      </c>
      <c r="I65" s="72">
        <v>37852</v>
      </c>
      <c r="J65" s="71"/>
      <c r="K65" s="39" t="s">
        <v>21</v>
      </c>
      <c r="L65" s="62">
        <f t="shared" si="2"/>
        <v>393182</v>
      </c>
      <c r="M65" s="63">
        <f t="shared" si="2"/>
        <v>259942</v>
      </c>
      <c r="N65" s="51" t="s">
        <v>26</v>
      </c>
      <c r="O65" s="63">
        <f t="shared" si="3"/>
        <v>400014</v>
      </c>
      <c r="P65" s="63">
        <f t="shared" si="3"/>
        <v>228386</v>
      </c>
      <c r="Q65" s="63">
        <f t="shared" si="3"/>
        <v>247668</v>
      </c>
      <c r="R65" s="72">
        <f t="shared" si="4"/>
        <v>37852</v>
      </c>
    </row>
    <row r="66" spans="1:18" ht="14.25" customHeight="1">
      <c r="A66" s="71"/>
      <c r="B66" s="31" t="s">
        <v>22</v>
      </c>
      <c r="C66" s="73">
        <f t="shared" si="0"/>
        <v>237497</v>
      </c>
      <c r="D66" s="74">
        <f t="shared" si="0"/>
        <v>164981</v>
      </c>
      <c r="E66" s="34" t="s">
        <v>26</v>
      </c>
      <c r="F66" s="74">
        <f t="shared" si="1"/>
        <v>272977</v>
      </c>
      <c r="G66" s="74">
        <f t="shared" si="1"/>
        <v>138529</v>
      </c>
      <c r="H66" s="74">
        <f t="shared" si="1"/>
        <v>149825</v>
      </c>
      <c r="I66" s="75">
        <v>39806</v>
      </c>
      <c r="J66" s="71"/>
      <c r="K66" s="31" t="s">
        <v>22</v>
      </c>
      <c r="L66" s="73">
        <f t="shared" si="2"/>
        <v>368270</v>
      </c>
      <c r="M66" s="74">
        <f t="shared" si="2"/>
        <v>255822</v>
      </c>
      <c r="N66" s="34" t="s">
        <v>26</v>
      </c>
      <c r="O66" s="74">
        <f t="shared" si="3"/>
        <v>423288</v>
      </c>
      <c r="P66" s="74">
        <f t="shared" si="3"/>
        <v>214805</v>
      </c>
      <c r="Q66" s="74">
        <f t="shared" si="3"/>
        <v>232324</v>
      </c>
      <c r="R66" s="75">
        <f t="shared" si="4"/>
        <v>39806</v>
      </c>
    </row>
    <row r="67" spans="1:18" ht="14.25" customHeight="1" thickBot="1">
      <c r="A67" s="53"/>
      <c r="B67" s="76" t="s">
        <v>30</v>
      </c>
      <c r="C67" s="77">
        <f aca="true" t="shared" si="5" ref="C67:I67">SUM(C55:C66)</f>
        <v>3090474</v>
      </c>
      <c r="D67" s="78">
        <f t="shared" si="5"/>
        <v>2037734</v>
      </c>
      <c r="E67" s="78">
        <f t="shared" si="5"/>
        <v>0</v>
      </c>
      <c r="F67" s="78">
        <f t="shared" si="5"/>
        <v>3310282</v>
      </c>
      <c r="G67" s="78">
        <f t="shared" si="5"/>
        <v>1769620</v>
      </c>
      <c r="H67" s="78"/>
      <c r="I67" s="60">
        <f t="shared" si="5"/>
        <v>491972</v>
      </c>
      <c r="J67" s="53"/>
      <c r="K67" s="79" t="s">
        <v>31</v>
      </c>
      <c r="L67" s="77">
        <f aca="true" t="shared" si="6" ref="L67:R67">SUM(L55:L66)</f>
        <v>4792190</v>
      </c>
      <c r="M67" s="78">
        <f t="shared" si="6"/>
        <v>3159772</v>
      </c>
      <c r="N67" s="78">
        <f t="shared" si="6"/>
        <v>0</v>
      </c>
      <c r="O67" s="78">
        <f t="shared" si="6"/>
        <v>5133008</v>
      </c>
      <c r="P67" s="78">
        <f t="shared" si="6"/>
        <v>2744017</v>
      </c>
      <c r="Q67" s="78"/>
      <c r="R67" s="80">
        <f t="shared" si="6"/>
        <v>491972</v>
      </c>
    </row>
    <row r="68" ht="14.25" customHeight="1"/>
    <row r="69" spans="1:10" s="11" customFormat="1" ht="21.75" customHeight="1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</row>
  </sheetData>
  <sheetProtection/>
  <mergeCells count="1">
    <mergeCell ref="A69:J6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18" ht="23.25" thickBot="1">
      <c r="A1" s="1" t="s">
        <v>44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44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8758</v>
      </c>
      <c r="D3" s="24">
        <v>10777</v>
      </c>
      <c r="E3" s="25" t="s">
        <v>42</v>
      </c>
      <c r="F3" s="24">
        <v>13083</v>
      </c>
      <c r="G3" s="24">
        <v>6444</v>
      </c>
      <c r="H3" s="24">
        <v>10885</v>
      </c>
      <c r="I3" s="26" t="s">
        <v>27</v>
      </c>
      <c r="J3" s="21" t="s">
        <v>10</v>
      </c>
      <c r="K3" s="22" t="s">
        <v>11</v>
      </c>
      <c r="L3" s="27">
        <v>13580</v>
      </c>
      <c r="M3" s="28">
        <v>16710</v>
      </c>
      <c r="N3" s="29" t="s">
        <v>42</v>
      </c>
      <c r="O3" s="28">
        <v>20286</v>
      </c>
      <c r="P3" s="28">
        <v>9993</v>
      </c>
      <c r="Q3" s="28">
        <v>16877</v>
      </c>
      <c r="R3" s="30" t="s">
        <v>27</v>
      </c>
    </row>
    <row r="4" spans="1:18" ht="13.5">
      <c r="A4" s="21"/>
      <c r="B4" s="31" t="s">
        <v>12</v>
      </c>
      <c r="C4" s="32">
        <v>8208</v>
      </c>
      <c r="D4" s="33">
        <v>10264</v>
      </c>
      <c r="E4" s="81" t="s">
        <v>42</v>
      </c>
      <c r="F4" s="33">
        <v>12263</v>
      </c>
      <c r="G4" s="35">
        <v>5733</v>
      </c>
      <c r="H4" s="33">
        <v>10904</v>
      </c>
      <c r="I4" s="36" t="s">
        <v>27</v>
      </c>
      <c r="J4" s="21"/>
      <c r="K4" s="31" t="s">
        <v>12</v>
      </c>
      <c r="L4" s="37">
        <v>12727</v>
      </c>
      <c r="M4" s="38">
        <v>15919</v>
      </c>
      <c r="N4" s="34" t="s">
        <v>42</v>
      </c>
      <c r="O4" s="38">
        <v>19015</v>
      </c>
      <c r="P4" s="38">
        <v>8892</v>
      </c>
      <c r="Q4" s="38">
        <v>16906</v>
      </c>
      <c r="R4" s="36" t="s">
        <v>27</v>
      </c>
    </row>
    <row r="5" spans="1:18" ht="13.5">
      <c r="A5" s="21"/>
      <c r="B5" s="39" t="s">
        <v>13</v>
      </c>
      <c r="C5" s="40">
        <v>7536</v>
      </c>
      <c r="D5" s="41">
        <v>9847</v>
      </c>
      <c r="E5" s="82" t="s">
        <v>42</v>
      </c>
      <c r="F5" s="41">
        <v>11063</v>
      </c>
      <c r="G5" s="41">
        <v>5488</v>
      </c>
      <c r="H5" s="41">
        <v>11441</v>
      </c>
      <c r="I5" s="26" t="s">
        <v>27</v>
      </c>
      <c r="J5" s="21"/>
      <c r="K5" s="39" t="s">
        <v>13</v>
      </c>
      <c r="L5" s="43">
        <v>11685</v>
      </c>
      <c r="M5" s="44">
        <v>15270</v>
      </c>
      <c r="N5" s="82" t="s">
        <v>42</v>
      </c>
      <c r="O5" s="44">
        <v>17152</v>
      </c>
      <c r="P5" s="44">
        <v>8509</v>
      </c>
      <c r="Q5" s="44">
        <v>17742</v>
      </c>
      <c r="R5" s="45" t="s">
        <v>27</v>
      </c>
    </row>
    <row r="6" spans="1:18" ht="13.5">
      <c r="A6" s="21"/>
      <c r="B6" s="31" t="s">
        <v>14</v>
      </c>
      <c r="C6" s="32">
        <v>7175</v>
      </c>
      <c r="D6" s="33">
        <v>10955</v>
      </c>
      <c r="E6" s="81" t="s">
        <v>42</v>
      </c>
      <c r="F6" s="33">
        <v>12305</v>
      </c>
      <c r="G6" s="33">
        <v>6355</v>
      </c>
      <c r="H6" s="33">
        <v>11391</v>
      </c>
      <c r="I6" s="46" t="s">
        <v>27</v>
      </c>
      <c r="J6" s="21"/>
      <c r="K6" s="31" t="s">
        <v>14</v>
      </c>
      <c r="L6" s="37">
        <v>11127</v>
      </c>
      <c r="M6" s="38">
        <v>16988</v>
      </c>
      <c r="N6" s="35" t="s">
        <v>42</v>
      </c>
      <c r="O6" s="38">
        <v>19081</v>
      </c>
      <c r="P6" s="38">
        <v>9855</v>
      </c>
      <c r="Q6" s="38">
        <v>17666</v>
      </c>
      <c r="R6" s="47" t="s">
        <v>27</v>
      </c>
    </row>
    <row r="7" spans="1:18" ht="13.5">
      <c r="A7" s="21"/>
      <c r="B7" s="39" t="s">
        <v>15</v>
      </c>
      <c r="C7" s="40">
        <v>7703</v>
      </c>
      <c r="D7" s="41">
        <v>11400</v>
      </c>
      <c r="E7" s="82" t="s">
        <v>42</v>
      </c>
      <c r="F7" s="41">
        <v>12709</v>
      </c>
      <c r="G7" s="41">
        <v>7154</v>
      </c>
      <c r="H7" s="41">
        <v>9981</v>
      </c>
      <c r="I7" s="48" t="s">
        <v>27</v>
      </c>
      <c r="J7" s="21"/>
      <c r="K7" s="39" t="s">
        <v>15</v>
      </c>
      <c r="L7" s="43">
        <v>11945</v>
      </c>
      <c r="M7" s="44">
        <v>17678</v>
      </c>
      <c r="N7" s="82" t="s">
        <v>42</v>
      </c>
      <c r="O7" s="44">
        <v>19705</v>
      </c>
      <c r="P7" s="44">
        <v>11091</v>
      </c>
      <c r="Q7" s="44">
        <v>15477</v>
      </c>
      <c r="R7" s="49" t="s">
        <v>27</v>
      </c>
    </row>
    <row r="8" spans="1:18" ht="13.5">
      <c r="A8" s="21"/>
      <c r="B8" s="31" t="s">
        <v>16</v>
      </c>
      <c r="C8" s="32">
        <v>8108</v>
      </c>
      <c r="D8" s="33">
        <v>11245</v>
      </c>
      <c r="E8" s="34" t="s">
        <v>42</v>
      </c>
      <c r="F8" s="33">
        <v>13122</v>
      </c>
      <c r="G8" s="33">
        <v>6908</v>
      </c>
      <c r="H8" s="33">
        <v>9161</v>
      </c>
      <c r="I8" s="46" t="s">
        <v>27</v>
      </c>
      <c r="J8" s="21"/>
      <c r="K8" s="31" t="s">
        <v>16</v>
      </c>
      <c r="L8" s="37">
        <v>12575</v>
      </c>
      <c r="M8" s="38">
        <v>17437</v>
      </c>
      <c r="N8" s="35" t="s">
        <v>42</v>
      </c>
      <c r="O8" s="38">
        <v>20347</v>
      </c>
      <c r="P8" s="38">
        <v>10712</v>
      </c>
      <c r="Q8" s="38">
        <v>14207</v>
      </c>
      <c r="R8" s="47" t="s">
        <v>27</v>
      </c>
    </row>
    <row r="9" spans="1:18" ht="13.5">
      <c r="A9" s="21"/>
      <c r="B9" s="39" t="s">
        <v>17</v>
      </c>
      <c r="C9" s="40">
        <v>7985</v>
      </c>
      <c r="D9" s="41">
        <v>11039</v>
      </c>
      <c r="E9" s="51" t="s">
        <v>42</v>
      </c>
      <c r="F9" s="41">
        <v>12141</v>
      </c>
      <c r="G9" s="41">
        <v>6581</v>
      </c>
      <c r="H9" s="41">
        <v>9269</v>
      </c>
      <c r="I9" s="48" t="s">
        <v>27</v>
      </c>
      <c r="J9" s="21"/>
      <c r="K9" s="39" t="s">
        <v>17</v>
      </c>
      <c r="L9" s="43">
        <v>12381</v>
      </c>
      <c r="M9" s="44">
        <v>17117</v>
      </c>
      <c r="N9" s="82" t="s">
        <v>42</v>
      </c>
      <c r="O9" s="44">
        <v>18826</v>
      </c>
      <c r="P9" s="44">
        <v>10206</v>
      </c>
      <c r="Q9" s="44">
        <v>14374</v>
      </c>
      <c r="R9" s="49" t="s">
        <v>27</v>
      </c>
    </row>
    <row r="10" spans="1:18" ht="13.5">
      <c r="A10" s="21"/>
      <c r="B10" s="31" t="s">
        <v>18</v>
      </c>
      <c r="C10" s="32">
        <v>7029</v>
      </c>
      <c r="D10" s="33">
        <v>10099</v>
      </c>
      <c r="E10" s="34" t="s">
        <v>42</v>
      </c>
      <c r="F10" s="33">
        <v>11407</v>
      </c>
      <c r="G10" s="33">
        <v>5789</v>
      </c>
      <c r="H10" s="33">
        <v>9124</v>
      </c>
      <c r="I10" s="46" t="s">
        <v>27</v>
      </c>
      <c r="J10" s="21"/>
      <c r="K10" s="31" t="s">
        <v>18</v>
      </c>
      <c r="L10" s="37">
        <v>10901</v>
      </c>
      <c r="M10" s="38">
        <v>15660</v>
      </c>
      <c r="N10" s="83" t="s">
        <v>42</v>
      </c>
      <c r="O10" s="38">
        <v>17686</v>
      </c>
      <c r="P10" s="38">
        <v>8976</v>
      </c>
      <c r="Q10" s="38">
        <v>14149</v>
      </c>
      <c r="R10" s="47" t="s">
        <v>27</v>
      </c>
    </row>
    <row r="11" spans="1:18" ht="13.5">
      <c r="A11" s="21"/>
      <c r="B11" s="39" t="s">
        <v>19</v>
      </c>
      <c r="C11" s="40">
        <v>6636</v>
      </c>
      <c r="D11" s="41">
        <v>8778</v>
      </c>
      <c r="E11" s="51" t="s">
        <v>42</v>
      </c>
      <c r="F11" s="41">
        <v>10197</v>
      </c>
      <c r="G11" s="41">
        <v>5288</v>
      </c>
      <c r="H11" s="41">
        <v>8883</v>
      </c>
      <c r="I11" s="48" t="s">
        <v>27</v>
      </c>
      <c r="J11" s="21"/>
      <c r="K11" s="39" t="s">
        <v>19</v>
      </c>
      <c r="L11" s="43">
        <v>10292</v>
      </c>
      <c r="M11" s="44">
        <v>13612</v>
      </c>
      <c r="N11" s="82" t="s">
        <v>42</v>
      </c>
      <c r="O11" s="44">
        <v>15813</v>
      </c>
      <c r="P11" s="44">
        <v>8199</v>
      </c>
      <c r="Q11" s="41">
        <v>13773</v>
      </c>
      <c r="R11" s="48" t="s">
        <v>27</v>
      </c>
    </row>
    <row r="12" spans="1:18" ht="13.5">
      <c r="A12" s="21"/>
      <c r="B12" s="31" t="s">
        <v>20</v>
      </c>
      <c r="C12" s="32">
        <v>6491</v>
      </c>
      <c r="D12" s="33">
        <v>8694</v>
      </c>
      <c r="E12" s="34" t="s">
        <v>42</v>
      </c>
      <c r="F12" s="33">
        <v>10042</v>
      </c>
      <c r="G12" s="33">
        <v>5450</v>
      </c>
      <c r="H12" s="33">
        <v>8514</v>
      </c>
      <c r="I12" s="46" t="s">
        <v>27</v>
      </c>
      <c r="J12" s="21"/>
      <c r="K12" s="31" t="s">
        <v>20</v>
      </c>
      <c r="L12" s="37">
        <v>10065</v>
      </c>
      <c r="M12" s="38">
        <v>13482</v>
      </c>
      <c r="N12" s="34" t="s">
        <v>42</v>
      </c>
      <c r="O12" s="38">
        <v>15570</v>
      </c>
      <c r="P12" s="38">
        <v>8450</v>
      </c>
      <c r="Q12" s="38">
        <v>13202</v>
      </c>
      <c r="R12" s="47" t="s">
        <v>27</v>
      </c>
    </row>
    <row r="13" spans="1:18" ht="13.5">
      <c r="A13" s="21"/>
      <c r="B13" s="39" t="s">
        <v>21</v>
      </c>
      <c r="C13" s="40">
        <v>6028</v>
      </c>
      <c r="D13" s="41">
        <v>8044</v>
      </c>
      <c r="E13" s="51" t="s">
        <v>42</v>
      </c>
      <c r="F13" s="41">
        <v>8962</v>
      </c>
      <c r="G13" s="41">
        <v>4764</v>
      </c>
      <c r="H13" s="41">
        <v>8532</v>
      </c>
      <c r="I13" s="48" t="s">
        <v>27</v>
      </c>
      <c r="J13" s="21"/>
      <c r="K13" s="39" t="s">
        <v>21</v>
      </c>
      <c r="L13" s="43">
        <v>9346</v>
      </c>
      <c r="M13" s="44">
        <v>12474</v>
      </c>
      <c r="N13" s="51" t="s">
        <v>42</v>
      </c>
      <c r="O13" s="44">
        <v>13897</v>
      </c>
      <c r="P13" s="44">
        <v>7389</v>
      </c>
      <c r="Q13" s="41">
        <v>13232</v>
      </c>
      <c r="R13" s="48" t="s">
        <v>27</v>
      </c>
    </row>
    <row r="14" spans="1:18" ht="13.5">
      <c r="A14" s="21"/>
      <c r="B14" s="31" t="s">
        <v>22</v>
      </c>
      <c r="C14" s="32">
        <v>5350</v>
      </c>
      <c r="D14" s="33">
        <v>7005</v>
      </c>
      <c r="E14" s="34" t="s">
        <v>42</v>
      </c>
      <c r="F14" s="33">
        <v>8238</v>
      </c>
      <c r="G14" s="33">
        <v>4009</v>
      </c>
      <c r="H14" s="33">
        <v>8275</v>
      </c>
      <c r="I14" s="36" t="s">
        <v>27</v>
      </c>
      <c r="J14" s="52"/>
      <c r="K14" s="31" t="s">
        <v>22</v>
      </c>
      <c r="L14" s="37">
        <v>8294</v>
      </c>
      <c r="M14" s="38">
        <v>10861</v>
      </c>
      <c r="N14" s="34" t="s">
        <v>42</v>
      </c>
      <c r="O14" s="38">
        <v>12776</v>
      </c>
      <c r="P14" s="38">
        <v>6217</v>
      </c>
      <c r="Q14" s="38">
        <v>12832</v>
      </c>
      <c r="R14" s="36" t="s">
        <v>27</v>
      </c>
    </row>
    <row r="15" spans="1:18" ht="14.25" thickBot="1">
      <c r="A15" s="53"/>
      <c r="B15" s="54" t="s">
        <v>23</v>
      </c>
      <c r="C15" s="55">
        <f>SUM(C3:C14)</f>
        <v>87007</v>
      </c>
      <c r="D15" s="56">
        <f>SUM(D3:D14)</f>
        <v>118147</v>
      </c>
      <c r="E15" s="56">
        <f>SUM(E3:E14)</f>
        <v>0</v>
      </c>
      <c r="F15" s="56">
        <f>SUM(F3:F14)</f>
        <v>135532</v>
      </c>
      <c r="G15" s="56">
        <f>SUM(G3:G14)</f>
        <v>69963</v>
      </c>
      <c r="H15" s="56"/>
      <c r="I15" s="57"/>
      <c r="J15" s="53"/>
      <c r="K15" s="58" t="s">
        <v>23</v>
      </c>
      <c r="L15" s="59">
        <f>SUM(L3:L14)</f>
        <v>134918</v>
      </c>
      <c r="M15" s="56">
        <f>SUM(M3:M14)</f>
        <v>183208</v>
      </c>
      <c r="N15" s="56">
        <f>SUM(N3:N14)</f>
        <v>0</v>
      </c>
      <c r="O15" s="56">
        <f>SUM(O3:O14)</f>
        <v>210154</v>
      </c>
      <c r="P15" s="56">
        <f>SUM(P3:P14)</f>
        <v>108489</v>
      </c>
      <c r="Q15" s="56"/>
      <c r="R15" s="60"/>
    </row>
    <row r="16" spans="1:18" ht="13.5">
      <c r="A16" s="21" t="s">
        <v>34</v>
      </c>
      <c r="B16" s="61" t="s">
        <v>11</v>
      </c>
      <c r="C16" s="62">
        <v>22078</v>
      </c>
      <c r="D16" s="63">
        <v>18527</v>
      </c>
      <c r="E16" s="51" t="s">
        <v>42</v>
      </c>
      <c r="F16" s="63">
        <v>28669</v>
      </c>
      <c r="G16" s="63">
        <v>13239</v>
      </c>
      <c r="H16" s="63">
        <v>14577</v>
      </c>
      <c r="I16" s="64" t="s">
        <v>27</v>
      </c>
      <c r="J16" s="21" t="s">
        <v>34</v>
      </c>
      <c r="K16" s="61" t="s">
        <v>11</v>
      </c>
      <c r="L16" s="65">
        <v>34234</v>
      </c>
      <c r="M16" s="66">
        <v>28729</v>
      </c>
      <c r="N16" s="67" t="s">
        <v>42</v>
      </c>
      <c r="O16" s="66">
        <v>44454</v>
      </c>
      <c r="P16" s="66">
        <v>20529</v>
      </c>
      <c r="Q16" s="66">
        <v>22603</v>
      </c>
      <c r="R16" s="68" t="s">
        <v>24</v>
      </c>
    </row>
    <row r="17" spans="1:18" ht="13.5">
      <c r="A17" s="21"/>
      <c r="B17" s="31" t="s">
        <v>12</v>
      </c>
      <c r="C17" s="32">
        <v>23537</v>
      </c>
      <c r="D17" s="33">
        <v>19414</v>
      </c>
      <c r="E17" s="81" t="s">
        <v>42</v>
      </c>
      <c r="F17" s="33">
        <v>28670</v>
      </c>
      <c r="G17" s="33">
        <v>13511</v>
      </c>
      <c r="H17" s="33">
        <v>14780</v>
      </c>
      <c r="I17" s="36" t="s">
        <v>27</v>
      </c>
      <c r="J17" s="21"/>
      <c r="K17" s="31" t="s">
        <v>12</v>
      </c>
      <c r="L17" s="69">
        <v>36497</v>
      </c>
      <c r="M17" s="70">
        <v>30104</v>
      </c>
      <c r="N17" s="34" t="s">
        <v>42</v>
      </c>
      <c r="O17" s="70">
        <v>44459</v>
      </c>
      <c r="P17" s="70">
        <v>20951</v>
      </c>
      <c r="Q17" s="70">
        <v>22920</v>
      </c>
      <c r="R17" s="36" t="s">
        <v>27</v>
      </c>
    </row>
    <row r="18" spans="1:18" ht="13.5">
      <c r="A18" s="21"/>
      <c r="B18" s="39" t="s">
        <v>13</v>
      </c>
      <c r="C18" s="40">
        <v>21363</v>
      </c>
      <c r="D18" s="41">
        <v>18439</v>
      </c>
      <c r="E18" s="82" t="s">
        <v>42</v>
      </c>
      <c r="F18" s="41">
        <v>25799</v>
      </c>
      <c r="G18" s="41">
        <v>12711</v>
      </c>
      <c r="H18" s="41">
        <v>15119</v>
      </c>
      <c r="I18" s="26" t="s">
        <v>27</v>
      </c>
      <c r="J18" s="21"/>
      <c r="K18" s="39" t="s">
        <v>13</v>
      </c>
      <c r="L18" s="43">
        <v>33125</v>
      </c>
      <c r="M18" s="44">
        <v>28590</v>
      </c>
      <c r="N18" s="82" t="s">
        <v>42</v>
      </c>
      <c r="O18" s="44">
        <v>40005</v>
      </c>
      <c r="P18" s="44">
        <v>19711</v>
      </c>
      <c r="Q18" s="44">
        <v>23445</v>
      </c>
      <c r="R18" s="45" t="s">
        <v>27</v>
      </c>
    </row>
    <row r="19" spans="1:18" ht="13.5">
      <c r="A19" s="21"/>
      <c r="B19" s="31" t="s">
        <v>14</v>
      </c>
      <c r="C19" s="32">
        <v>22053</v>
      </c>
      <c r="D19" s="33">
        <v>20510</v>
      </c>
      <c r="E19" s="35" t="s">
        <v>42</v>
      </c>
      <c r="F19" s="33">
        <v>30297</v>
      </c>
      <c r="G19" s="33">
        <v>13861</v>
      </c>
      <c r="H19" s="33">
        <v>13329</v>
      </c>
      <c r="I19" s="46" t="s">
        <v>27</v>
      </c>
      <c r="J19" s="21"/>
      <c r="K19" s="31" t="s">
        <v>14</v>
      </c>
      <c r="L19" s="37">
        <v>34198</v>
      </c>
      <c r="M19" s="38">
        <v>31802</v>
      </c>
      <c r="N19" s="35" t="s">
        <v>42</v>
      </c>
      <c r="O19" s="38">
        <v>46981</v>
      </c>
      <c r="P19" s="38">
        <v>21494</v>
      </c>
      <c r="Q19" s="38">
        <v>20670</v>
      </c>
      <c r="R19" s="36" t="s">
        <v>27</v>
      </c>
    </row>
    <row r="20" spans="1:18" ht="13.5">
      <c r="A20" s="21"/>
      <c r="B20" s="39" t="s">
        <v>15</v>
      </c>
      <c r="C20" s="40">
        <v>24796</v>
      </c>
      <c r="D20" s="41">
        <v>21861</v>
      </c>
      <c r="E20" s="82" t="s">
        <v>42</v>
      </c>
      <c r="F20" s="41">
        <v>31277</v>
      </c>
      <c r="G20" s="41">
        <v>15978</v>
      </c>
      <c r="H20" s="41">
        <v>12605</v>
      </c>
      <c r="I20" s="48" t="s">
        <v>27</v>
      </c>
      <c r="J20" s="21"/>
      <c r="K20" s="39" t="s">
        <v>15</v>
      </c>
      <c r="L20" s="43">
        <v>38451</v>
      </c>
      <c r="M20" s="44">
        <v>33897</v>
      </c>
      <c r="N20" s="82" t="s">
        <v>42</v>
      </c>
      <c r="O20" s="44">
        <v>48497</v>
      </c>
      <c r="P20" s="44">
        <v>24777</v>
      </c>
      <c r="Q20" s="44">
        <v>19548</v>
      </c>
      <c r="R20" s="45" t="s">
        <v>27</v>
      </c>
    </row>
    <row r="21" spans="1:18" ht="13.5">
      <c r="A21" s="21"/>
      <c r="B21" s="31" t="s">
        <v>16</v>
      </c>
      <c r="C21" s="32">
        <v>24618</v>
      </c>
      <c r="D21" s="33">
        <v>20479</v>
      </c>
      <c r="E21" s="35" t="s">
        <v>42</v>
      </c>
      <c r="F21" s="33">
        <v>29899</v>
      </c>
      <c r="G21" s="33">
        <v>15911</v>
      </c>
      <c r="H21" s="33">
        <v>11846</v>
      </c>
      <c r="I21" s="46" t="s">
        <v>27</v>
      </c>
      <c r="J21" s="21"/>
      <c r="K21" s="31" t="s">
        <v>16</v>
      </c>
      <c r="L21" s="37">
        <v>38173</v>
      </c>
      <c r="M21" s="38">
        <v>31753</v>
      </c>
      <c r="N21" s="35" t="s">
        <v>42</v>
      </c>
      <c r="O21" s="38">
        <v>46361</v>
      </c>
      <c r="P21" s="38">
        <v>24671</v>
      </c>
      <c r="Q21" s="38">
        <v>18370</v>
      </c>
      <c r="R21" s="36" t="s">
        <v>27</v>
      </c>
    </row>
    <row r="22" spans="1:18" ht="13.5">
      <c r="A22" s="21"/>
      <c r="B22" s="39" t="s">
        <v>17</v>
      </c>
      <c r="C22" s="40">
        <v>21885</v>
      </c>
      <c r="D22" s="41">
        <v>21055</v>
      </c>
      <c r="E22" s="82" t="s">
        <v>42</v>
      </c>
      <c r="F22" s="41">
        <v>28303</v>
      </c>
      <c r="G22" s="41">
        <v>15008</v>
      </c>
      <c r="H22" s="41">
        <v>11064</v>
      </c>
      <c r="I22" s="48" t="s">
        <v>27</v>
      </c>
      <c r="J22" s="21"/>
      <c r="K22" s="39" t="s">
        <v>17</v>
      </c>
      <c r="L22" s="43">
        <v>33934</v>
      </c>
      <c r="M22" s="44">
        <v>32649</v>
      </c>
      <c r="N22" s="82" t="s">
        <v>42</v>
      </c>
      <c r="O22" s="44">
        <v>43887</v>
      </c>
      <c r="P22" s="44">
        <v>23272</v>
      </c>
      <c r="Q22" s="44">
        <v>17159</v>
      </c>
      <c r="R22" s="45" t="s">
        <v>27</v>
      </c>
    </row>
    <row r="23" spans="1:18" ht="13.5">
      <c r="A23" s="21"/>
      <c r="B23" s="31" t="s">
        <v>18</v>
      </c>
      <c r="C23" s="32">
        <v>18760</v>
      </c>
      <c r="D23" s="33">
        <v>18571</v>
      </c>
      <c r="E23" s="35" t="s">
        <v>42</v>
      </c>
      <c r="F23" s="33">
        <v>24260</v>
      </c>
      <c r="G23" s="33">
        <v>13790</v>
      </c>
      <c r="H23" s="33">
        <v>10228</v>
      </c>
      <c r="I23" s="46" t="s">
        <v>27</v>
      </c>
      <c r="J23" s="21"/>
      <c r="K23" s="31" t="s">
        <v>18</v>
      </c>
      <c r="L23" s="37">
        <v>29091</v>
      </c>
      <c r="M23" s="38">
        <v>28798</v>
      </c>
      <c r="N23" s="83" t="s">
        <v>42</v>
      </c>
      <c r="O23" s="38">
        <v>37619</v>
      </c>
      <c r="P23" s="38">
        <v>21384</v>
      </c>
      <c r="Q23" s="38">
        <v>15860</v>
      </c>
      <c r="R23" s="36" t="s">
        <v>27</v>
      </c>
    </row>
    <row r="24" spans="1:18" ht="13.5">
      <c r="A24" s="21"/>
      <c r="B24" s="39" t="s">
        <v>19</v>
      </c>
      <c r="C24" s="40">
        <v>17949</v>
      </c>
      <c r="D24" s="41">
        <v>17547</v>
      </c>
      <c r="E24" s="51" t="s">
        <v>42</v>
      </c>
      <c r="F24" s="41">
        <v>23765</v>
      </c>
      <c r="G24" s="41">
        <v>12618</v>
      </c>
      <c r="H24" s="41">
        <v>9276</v>
      </c>
      <c r="I24" s="48" t="s">
        <v>27</v>
      </c>
      <c r="J24" s="21"/>
      <c r="K24" s="39" t="s">
        <v>19</v>
      </c>
      <c r="L24" s="43">
        <v>27832</v>
      </c>
      <c r="M24" s="44">
        <v>27209</v>
      </c>
      <c r="N24" s="82" t="s">
        <v>42</v>
      </c>
      <c r="O24" s="44">
        <v>36849</v>
      </c>
      <c r="P24" s="44">
        <v>19569</v>
      </c>
      <c r="Q24" s="41">
        <v>14383</v>
      </c>
      <c r="R24" s="48" t="s">
        <v>27</v>
      </c>
    </row>
    <row r="25" spans="1:18" ht="13.5">
      <c r="A25" s="21"/>
      <c r="B25" s="31" t="s">
        <v>20</v>
      </c>
      <c r="C25" s="32">
        <v>16771</v>
      </c>
      <c r="D25" s="33">
        <v>15306</v>
      </c>
      <c r="E25" s="34" t="s">
        <v>42</v>
      </c>
      <c r="F25" s="33">
        <v>22654</v>
      </c>
      <c r="G25" s="33">
        <v>10542</v>
      </c>
      <c r="H25" s="33">
        <v>8067</v>
      </c>
      <c r="I25" s="46" t="s">
        <v>27</v>
      </c>
      <c r="J25" s="21"/>
      <c r="K25" s="31" t="s">
        <v>20</v>
      </c>
      <c r="L25" s="37">
        <v>26008</v>
      </c>
      <c r="M25" s="38">
        <v>23734</v>
      </c>
      <c r="N25" s="34" t="s">
        <v>42</v>
      </c>
      <c r="O25" s="38">
        <v>35127</v>
      </c>
      <c r="P25" s="38">
        <v>16345</v>
      </c>
      <c r="Q25" s="38">
        <v>12509</v>
      </c>
      <c r="R25" s="36" t="s">
        <v>27</v>
      </c>
    </row>
    <row r="26" spans="1:18" ht="13.5">
      <c r="A26" s="21"/>
      <c r="B26" s="39" t="s">
        <v>21</v>
      </c>
      <c r="C26" s="40">
        <v>15750</v>
      </c>
      <c r="D26" s="41">
        <v>15139</v>
      </c>
      <c r="E26" s="51" t="s">
        <v>42</v>
      </c>
      <c r="F26" s="41">
        <v>20729</v>
      </c>
      <c r="G26" s="41">
        <v>9740</v>
      </c>
      <c r="H26" s="41">
        <v>8567</v>
      </c>
      <c r="I26" s="48" t="s">
        <v>27</v>
      </c>
      <c r="J26" s="21"/>
      <c r="K26" s="39" t="s">
        <v>21</v>
      </c>
      <c r="L26" s="43">
        <v>24421</v>
      </c>
      <c r="M26" s="44">
        <v>23475</v>
      </c>
      <c r="N26" s="51" t="s">
        <v>42</v>
      </c>
      <c r="O26" s="44">
        <v>32141</v>
      </c>
      <c r="P26" s="44">
        <v>15102</v>
      </c>
      <c r="Q26" s="44">
        <v>13283</v>
      </c>
      <c r="R26" s="45" t="s">
        <v>27</v>
      </c>
    </row>
    <row r="27" spans="1:18" ht="13.5">
      <c r="A27" s="21"/>
      <c r="B27" s="31" t="s">
        <v>22</v>
      </c>
      <c r="C27" s="32">
        <v>14890</v>
      </c>
      <c r="D27" s="33">
        <v>13606</v>
      </c>
      <c r="E27" s="34" t="s">
        <v>42</v>
      </c>
      <c r="F27" s="33">
        <v>18278</v>
      </c>
      <c r="G27" s="33">
        <v>9163</v>
      </c>
      <c r="H27" s="33">
        <v>8976</v>
      </c>
      <c r="I27" s="36" t="s">
        <v>27</v>
      </c>
      <c r="J27" s="21"/>
      <c r="K27" s="31" t="s">
        <v>22</v>
      </c>
      <c r="L27" s="37">
        <v>23085</v>
      </c>
      <c r="M27" s="38">
        <v>21098</v>
      </c>
      <c r="N27" s="34" t="s">
        <v>42</v>
      </c>
      <c r="O27" s="38">
        <v>28341</v>
      </c>
      <c r="P27" s="38">
        <v>14208</v>
      </c>
      <c r="Q27" s="38">
        <v>13919</v>
      </c>
      <c r="R27" s="36" t="s">
        <v>27</v>
      </c>
    </row>
    <row r="28" spans="1:18" ht="14.25" thickBot="1">
      <c r="A28" s="53"/>
      <c r="B28" s="54" t="s">
        <v>23</v>
      </c>
      <c r="C28" s="55">
        <f>SUM(C16:C27)</f>
        <v>244450</v>
      </c>
      <c r="D28" s="56">
        <f>SUM(D16:D27)</f>
        <v>220454</v>
      </c>
      <c r="E28" s="56">
        <f>SUM(E16:E27)</f>
        <v>0</v>
      </c>
      <c r="F28" s="56">
        <f>SUM(F16:F27)</f>
        <v>312600</v>
      </c>
      <c r="G28" s="56">
        <f>SUM(G16:G27)</f>
        <v>156072</v>
      </c>
      <c r="H28" s="56"/>
      <c r="I28" s="57"/>
      <c r="J28" s="53"/>
      <c r="K28" s="58" t="s">
        <v>23</v>
      </c>
      <c r="L28" s="59">
        <f>SUM(L16:L27)</f>
        <v>379049</v>
      </c>
      <c r="M28" s="56">
        <f>SUM(M16:M27)</f>
        <v>341838</v>
      </c>
      <c r="N28" s="56">
        <f>SUM(N16:N27)</f>
        <v>0</v>
      </c>
      <c r="O28" s="56">
        <f>SUM(O16:O27)</f>
        <v>484721</v>
      </c>
      <c r="P28" s="56">
        <f>SUM(P16:P27)</f>
        <v>242013</v>
      </c>
      <c r="Q28" s="56"/>
      <c r="R28" s="60"/>
    </row>
    <row r="29" spans="1:18" ht="13.5">
      <c r="A29" s="21" t="s">
        <v>35</v>
      </c>
      <c r="B29" s="61" t="s">
        <v>11</v>
      </c>
      <c r="C29" s="62">
        <v>63160</v>
      </c>
      <c r="D29" s="63">
        <v>38975</v>
      </c>
      <c r="E29" s="51" t="s">
        <v>42</v>
      </c>
      <c r="F29" s="63">
        <v>65854</v>
      </c>
      <c r="G29" s="63">
        <v>35546</v>
      </c>
      <c r="H29" s="63">
        <v>41097</v>
      </c>
      <c r="I29" s="64" t="s">
        <v>27</v>
      </c>
      <c r="J29" s="21" t="s">
        <v>35</v>
      </c>
      <c r="K29" s="61" t="s">
        <v>11</v>
      </c>
      <c r="L29" s="27">
        <v>97939</v>
      </c>
      <c r="M29" s="28">
        <v>60435</v>
      </c>
      <c r="N29" s="29" t="s">
        <v>42</v>
      </c>
      <c r="O29" s="28">
        <v>102115</v>
      </c>
      <c r="P29" s="28">
        <v>55120</v>
      </c>
      <c r="Q29" s="28">
        <v>63729</v>
      </c>
      <c r="R29" s="30" t="s">
        <v>27</v>
      </c>
    </row>
    <row r="30" spans="1:18" ht="13.5">
      <c r="A30" s="21"/>
      <c r="B30" s="31" t="s">
        <v>12</v>
      </c>
      <c r="C30" s="32">
        <v>58753</v>
      </c>
      <c r="D30" s="33">
        <v>35779</v>
      </c>
      <c r="E30" s="81" t="s">
        <v>42</v>
      </c>
      <c r="F30" s="33">
        <v>61881</v>
      </c>
      <c r="G30" s="33">
        <v>32805</v>
      </c>
      <c r="H30" s="33">
        <v>41287</v>
      </c>
      <c r="I30" s="36" t="s">
        <v>27</v>
      </c>
      <c r="J30" s="21"/>
      <c r="K30" s="31" t="s">
        <v>12</v>
      </c>
      <c r="L30" s="37">
        <v>91103</v>
      </c>
      <c r="M30" s="38">
        <v>55479</v>
      </c>
      <c r="N30" s="34" t="s">
        <v>42</v>
      </c>
      <c r="O30" s="38">
        <v>95954</v>
      </c>
      <c r="P30" s="38">
        <v>50869</v>
      </c>
      <c r="Q30" s="38">
        <v>64022</v>
      </c>
      <c r="R30" s="36" t="s">
        <v>27</v>
      </c>
    </row>
    <row r="31" spans="1:18" ht="13.5">
      <c r="A31" s="21"/>
      <c r="B31" s="39" t="s">
        <v>13</v>
      </c>
      <c r="C31" s="40">
        <v>56980</v>
      </c>
      <c r="D31" s="41">
        <v>33905</v>
      </c>
      <c r="E31" s="82" t="s">
        <v>42</v>
      </c>
      <c r="F31" s="41">
        <v>59324</v>
      </c>
      <c r="G31" s="41">
        <v>30547</v>
      </c>
      <c r="H31" s="41">
        <v>42467</v>
      </c>
      <c r="I31" s="26" t="s">
        <v>27</v>
      </c>
      <c r="J31" s="21"/>
      <c r="K31" s="39" t="s">
        <v>13</v>
      </c>
      <c r="L31" s="43">
        <v>88353</v>
      </c>
      <c r="M31" s="44">
        <v>52574</v>
      </c>
      <c r="N31" s="82" t="s">
        <v>42</v>
      </c>
      <c r="O31" s="44">
        <v>91989</v>
      </c>
      <c r="P31" s="44">
        <v>47367</v>
      </c>
      <c r="Q31" s="44">
        <v>65850</v>
      </c>
      <c r="R31" s="45" t="s">
        <v>27</v>
      </c>
    </row>
    <row r="32" spans="1:18" ht="13.5">
      <c r="A32" s="21"/>
      <c r="B32" s="31" t="s">
        <v>14</v>
      </c>
      <c r="C32" s="32">
        <v>57086</v>
      </c>
      <c r="D32" s="33">
        <v>37137</v>
      </c>
      <c r="E32" s="35" t="s">
        <v>42</v>
      </c>
      <c r="F32" s="33">
        <v>66350</v>
      </c>
      <c r="G32" s="33">
        <v>32888</v>
      </c>
      <c r="H32" s="33">
        <v>38110</v>
      </c>
      <c r="I32" s="46" t="s">
        <v>27</v>
      </c>
      <c r="J32" s="21"/>
      <c r="K32" s="31" t="s">
        <v>14</v>
      </c>
      <c r="L32" s="37">
        <v>88517</v>
      </c>
      <c r="M32" s="38">
        <v>57584</v>
      </c>
      <c r="N32" s="35" t="s">
        <v>42</v>
      </c>
      <c r="O32" s="38">
        <v>102885</v>
      </c>
      <c r="P32" s="38">
        <v>50998</v>
      </c>
      <c r="Q32" s="38">
        <v>59093</v>
      </c>
      <c r="R32" s="36" t="s">
        <v>27</v>
      </c>
    </row>
    <row r="33" spans="1:18" ht="13.5">
      <c r="A33" s="21"/>
      <c r="B33" s="39" t="s">
        <v>15</v>
      </c>
      <c r="C33" s="40">
        <v>62752</v>
      </c>
      <c r="D33" s="41">
        <v>40928</v>
      </c>
      <c r="E33" s="82" t="s">
        <v>42</v>
      </c>
      <c r="F33" s="41">
        <v>67121</v>
      </c>
      <c r="G33" s="41">
        <v>37013</v>
      </c>
      <c r="H33" s="41">
        <v>37414</v>
      </c>
      <c r="I33" s="48" t="s">
        <v>27</v>
      </c>
      <c r="J33" s="21"/>
      <c r="K33" s="39" t="s">
        <v>15</v>
      </c>
      <c r="L33" s="43">
        <v>97307</v>
      </c>
      <c r="M33" s="44">
        <v>63466</v>
      </c>
      <c r="N33" s="82" t="s">
        <v>42</v>
      </c>
      <c r="O33" s="44">
        <v>104079</v>
      </c>
      <c r="P33" s="44">
        <v>57394</v>
      </c>
      <c r="Q33" s="44">
        <v>58014</v>
      </c>
      <c r="R33" s="45" t="s">
        <v>27</v>
      </c>
    </row>
    <row r="34" spans="1:18" ht="13.5">
      <c r="A34" s="21"/>
      <c r="B34" s="31" t="s">
        <v>16</v>
      </c>
      <c r="C34" s="32">
        <v>66485</v>
      </c>
      <c r="D34" s="33">
        <v>40121</v>
      </c>
      <c r="E34" s="35" t="s">
        <v>42</v>
      </c>
      <c r="F34" s="33">
        <v>70020</v>
      </c>
      <c r="G34" s="33">
        <v>37825</v>
      </c>
      <c r="H34" s="33">
        <v>36394</v>
      </c>
      <c r="I34" s="46" t="s">
        <v>27</v>
      </c>
      <c r="J34" s="21"/>
      <c r="K34" s="31" t="s">
        <v>16</v>
      </c>
      <c r="L34" s="37">
        <v>103093</v>
      </c>
      <c r="M34" s="38">
        <v>62215</v>
      </c>
      <c r="N34" s="35" t="s">
        <v>42</v>
      </c>
      <c r="O34" s="38">
        <v>108575</v>
      </c>
      <c r="P34" s="38">
        <v>58651</v>
      </c>
      <c r="Q34" s="38">
        <v>56429</v>
      </c>
      <c r="R34" s="36" t="s">
        <v>27</v>
      </c>
    </row>
    <row r="35" spans="1:18" ht="13.5">
      <c r="A35" s="21"/>
      <c r="B35" s="39" t="s">
        <v>17</v>
      </c>
      <c r="C35" s="40">
        <v>66459</v>
      </c>
      <c r="D35" s="41">
        <v>36922</v>
      </c>
      <c r="E35" s="82" t="s">
        <v>42</v>
      </c>
      <c r="F35" s="41">
        <v>66042</v>
      </c>
      <c r="G35" s="41">
        <v>36675</v>
      </c>
      <c r="H35" s="41">
        <v>37236</v>
      </c>
      <c r="I35" s="48" t="s">
        <v>27</v>
      </c>
      <c r="J35" s="21"/>
      <c r="K35" s="39" t="s">
        <v>17</v>
      </c>
      <c r="L35" s="43">
        <v>103057</v>
      </c>
      <c r="M35" s="44">
        <v>57252</v>
      </c>
      <c r="N35" s="82" t="s">
        <v>42</v>
      </c>
      <c r="O35" s="44">
        <v>102405</v>
      </c>
      <c r="P35" s="44">
        <v>56869</v>
      </c>
      <c r="Q35" s="44">
        <v>57741</v>
      </c>
      <c r="R35" s="45" t="s">
        <v>27</v>
      </c>
    </row>
    <row r="36" spans="1:18" ht="13.5">
      <c r="A36" s="21"/>
      <c r="B36" s="31" t="s">
        <v>18</v>
      </c>
      <c r="C36" s="32">
        <v>61842</v>
      </c>
      <c r="D36" s="33">
        <v>36669</v>
      </c>
      <c r="E36" s="35" t="s">
        <v>42</v>
      </c>
      <c r="F36" s="33">
        <v>64591</v>
      </c>
      <c r="G36" s="33">
        <v>33138</v>
      </c>
      <c r="H36" s="33">
        <v>38064</v>
      </c>
      <c r="I36" s="46" t="s">
        <v>27</v>
      </c>
      <c r="J36" s="21"/>
      <c r="K36" s="31" t="s">
        <v>18</v>
      </c>
      <c r="L36" s="37">
        <v>95894</v>
      </c>
      <c r="M36" s="38">
        <v>56858</v>
      </c>
      <c r="N36" s="83" t="s">
        <v>42</v>
      </c>
      <c r="O36" s="38">
        <v>100156</v>
      </c>
      <c r="P36" s="38">
        <v>51383</v>
      </c>
      <c r="Q36" s="38">
        <v>59022</v>
      </c>
      <c r="R36" s="36" t="s">
        <v>27</v>
      </c>
    </row>
    <row r="37" spans="1:18" ht="13.5">
      <c r="A37" s="21"/>
      <c r="B37" s="39" t="s">
        <v>19</v>
      </c>
      <c r="C37" s="40">
        <v>55511</v>
      </c>
      <c r="D37" s="41">
        <v>33624</v>
      </c>
      <c r="E37" s="51" t="s">
        <v>42</v>
      </c>
      <c r="F37" s="41">
        <v>57351</v>
      </c>
      <c r="G37" s="41">
        <v>29841</v>
      </c>
      <c r="H37" s="41">
        <v>40121</v>
      </c>
      <c r="I37" s="48" t="s">
        <v>27</v>
      </c>
      <c r="J37" s="21"/>
      <c r="K37" s="39" t="s">
        <v>19</v>
      </c>
      <c r="L37" s="43">
        <v>86080</v>
      </c>
      <c r="M37" s="44">
        <v>52137</v>
      </c>
      <c r="N37" s="82" t="s">
        <v>42</v>
      </c>
      <c r="O37" s="44">
        <v>88928</v>
      </c>
      <c r="P37" s="44">
        <v>46272</v>
      </c>
      <c r="Q37" s="41">
        <v>62210</v>
      </c>
      <c r="R37" s="48" t="s">
        <v>27</v>
      </c>
    </row>
    <row r="38" spans="1:18" ht="13.5">
      <c r="A38" s="21"/>
      <c r="B38" s="31" t="s">
        <v>20</v>
      </c>
      <c r="C38" s="32">
        <v>46428</v>
      </c>
      <c r="D38" s="33">
        <v>26443</v>
      </c>
      <c r="E38" s="34" t="s">
        <v>42</v>
      </c>
      <c r="F38" s="33">
        <v>48875</v>
      </c>
      <c r="G38" s="33">
        <v>25062</v>
      </c>
      <c r="H38" s="33">
        <v>39066</v>
      </c>
      <c r="I38" s="46" t="s">
        <v>27</v>
      </c>
      <c r="J38" s="21"/>
      <c r="K38" s="31" t="s">
        <v>20</v>
      </c>
      <c r="L38" s="37">
        <v>71994</v>
      </c>
      <c r="M38" s="38">
        <v>41001</v>
      </c>
      <c r="N38" s="34" t="s">
        <v>42</v>
      </c>
      <c r="O38" s="38">
        <v>75788</v>
      </c>
      <c r="P38" s="38">
        <v>38862</v>
      </c>
      <c r="Q38" s="38">
        <v>60578</v>
      </c>
      <c r="R38" s="36" t="s">
        <v>27</v>
      </c>
    </row>
    <row r="39" spans="1:18" ht="13.5">
      <c r="A39" s="21"/>
      <c r="B39" s="39" t="s">
        <v>21</v>
      </c>
      <c r="C39" s="40">
        <v>40820</v>
      </c>
      <c r="D39" s="41">
        <v>26630</v>
      </c>
      <c r="E39" s="51" t="s">
        <v>42</v>
      </c>
      <c r="F39" s="41">
        <v>44236</v>
      </c>
      <c r="G39" s="41">
        <v>22394</v>
      </c>
      <c r="H39" s="41">
        <v>39617</v>
      </c>
      <c r="I39" s="48" t="s">
        <v>27</v>
      </c>
      <c r="J39" s="21"/>
      <c r="K39" s="39" t="s">
        <v>21</v>
      </c>
      <c r="L39" s="43">
        <v>63299</v>
      </c>
      <c r="M39" s="44">
        <v>41292</v>
      </c>
      <c r="N39" s="51" t="s">
        <v>42</v>
      </c>
      <c r="O39" s="44">
        <v>68592</v>
      </c>
      <c r="P39" s="44">
        <v>34724</v>
      </c>
      <c r="Q39" s="41">
        <v>61432</v>
      </c>
      <c r="R39" s="48" t="s">
        <v>27</v>
      </c>
    </row>
    <row r="40" spans="1:18" ht="13.5">
      <c r="A40" s="21"/>
      <c r="B40" s="31" t="s">
        <v>22</v>
      </c>
      <c r="C40" s="32">
        <v>35138</v>
      </c>
      <c r="D40" s="33">
        <v>22339</v>
      </c>
      <c r="E40" s="34" t="s">
        <v>42</v>
      </c>
      <c r="F40" s="33">
        <v>40512</v>
      </c>
      <c r="G40" s="33">
        <v>18804</v>
      </c>
      <c r="H40" s="33">
        <v>36976</v>
      </c>
      <c r="I40" s="36" t="s">
        <v>27</v>
      </c>
      <c r="J40" s="21"/>
      <c r="K40" s="31" t="s">
        <v>22</v>
      </c>
      <c r="L40" s="37">
        <v>54485</v>
      </c>
      <c r="M40" s="38">
        <v>34639</v>
      </c>
      <c r="N40" s="34" t="s">
        <v>42</v>
      </c>
      <c r="O40" s="38">
        <v>62820</v>
      </c>
      <c r="P40" s="38">
        <v>29158</v>
      </c>
      <c r="Q40" s="38">
        <v>57338</v>
      </c>
      <c r="R40" s="36" t="s">
        <v>27</v>
      </c>
    </row>
    <row r="41" spans="1:18" ht="14.25" thickBot="1">
      <c r="A41" s="53"/>
      <c r="B41" s="54" t="s">
        <v>23</v>
      </c>
      <c r="C41" s="55">
        <f>SUM(C29:C40)</f>
        <v>671414</v>
      </c>
      <c r="D41" s="56">
        <f>SUM(D29:D40)</f>
        <v>409472</v>
      </c>
      <c r="E41" s="56">
        <f>SUM(E29:E40)</f>
        <v>0</v>
      </c>
      <c r="F41" s="56">
        <f>SUM(F29:F40)</f>
        <v>712157</v>
      </c>
      <c r="G41" s="56">
        <f>SUM(G29:G40)</f>
        <v>372538</v>
      </c>
      <c r="H41" s="56"/>
      <c r="I41" s="57"/>
      <c r="J41" s="53"/>
      <c r="K41" s="58" t="s">
        <v>23</v>
      </c>
      <c r="L41" s="55">
        <f>SUM(L29:L40)</f>
        <v>1041121</v>
      </c>
      <c r="M41" s="56">
        <f>SUM(M29:M40)</f>
        <v>634932</v>
      </c>
      <c r="N41" s="56">
        <f>SUM(N29:N40)</f>
        <v>0</v>
      </c>
      <c r="O41" s="56">
        <f>SUM(O29:O40)</f>
        <v>1104286</v>
      </c>
      <c r="P41" s="56">
        <f>SUM(P29:P40)</f>
        <v>577667</v>
      </c>
      <c r="Q41" s="56"/>
      <c r="R41" s="60"/>
    </row>
    <row r="42" spans="1:18" ht="13.5">
      <c r="A42" s="21" t="s">
        <v>25</v>
      </c>
      <c r="B42" s="61" t="s">
        <v>11</v>
      </c>
      <c r="C42" s="62">
        <v>147953</v>
      </c>
      <c r="D42" s="63">
        <v>92558</v>
      </c>
      <c r="E42" s="51" t="s">
        <v>42</v>
      </c>
      <c r="F42" s="63">
        <v>153928</v>
      </c>
      <c r="G42" s="63">
        <v>88073</v>
      </c>
      <c r="H42" s="63">
        <v>81223</v>
      </c>
      <c r="I42" s="64" t="s">
        <v>27</v>
      </c>
      <c r="J42" s="21" t="s">
        <v>25</v>
      </c>
      <c r="K42" s="61" t="s">
        <v>11</v>
      </c>
      <c r="L42" s="27">
        <v>229420</v>
      </c>
      <c r="M42" s="28">
        <v>143523</v>
      </c>
      <c r="N42" s="29" t="s">
        <v>42</v>
      </c>
      <c r="O42" s="28">
        <v>238684</v>
      </c>
      <c r="P42" s="28">
        <v>136567</v>
      </c>
      <c r="Q42" s="28">
        <v>125945</v>
      </c>
      <c r="R42" s="30" t="s">
        <v>27</v>
      </c>
    </row>
    <row r="43" spans="1:18" ht="13.5">
      <c r="A43" s="21"/>
      <c r="B43" s="31" t="s">
        <v>12</v>
      </c>
      <c r="C43" s="32">
        <v>148230</v>
      </c>
      <c r="D43" s="33">
        <v>95243</v>
      </c>
      <c r="E43" s="81" t="s">
        <v>42</v>
      </c>
      <c r="F43" s="33">
        <v>166743</v>
      </c>
      <c r="G43" s="33">
        <v>86394</v>
      </c>
      <c r="H43" s="33">
        <v>71544</v>
      </c>
      <c r="I43" s="36" t="s">
        <v>27</v>
      </c>
      <c r="J43" s="21"/>
      <c r="K43" s="31" t="s">
        <v>12</v>
      </c>
      <c r="L43" s="37">
        <v>229849</v>
      </c>
      <c r="M43" s="38">
        <v>147687</v>
      </c>
      <c r="N43" s="34" t="s">
        <v>42</v>
      </c>
      <c r="O43" s="38">
        <v>258556</v>
      </c>
      <c r="P43" s="38">
        <v>133965</v>
      </c>
      <c r="Q43" s="38">
        <v>110937</v>
      </c>
      <c r="R43" s="36" t="s">
        <v>27</v>
      </c>
    </row>
    <row r="44" spans="1:18" ht="13.5">
      <c r="A44" s="21"/>
      <c r="B44" s="39" t="s">
        <v>13</v>
      </c>
      <c r="C44" s="40">
        <v>105585</v>
      </c>
      <c r="D44" s="41">
        <v>51056</v>
      </c>
      <c r="E44" s="82" t="s">
        <v>42</v>
      </c>
      <c r="F44" s="41">
        <v>128319</v>
      </c>
      <c r="G44" s="41">
        <v>38491</v>
      </c>
      <c r="H44" s="41">
        <v>61685</v>
      </c>
      <c r="I44" s="26" t="s">
        <v>27</v>
      </c>
      <c r="J44" s="21"/>
      <c r="K44" s="39" t="s">
        <v>13</v>
      </c>
      <c r="L44" s="43">
        <v>163723</v>
      </c>
      <c r="M44" s="44">
        <v>79167</v>
      </c>
      <c r="N44" s="82" t="s">
        <v>42</v>
      </c>
      <c r="O44" s="44">
        <v>198975</v>
      </c>
      <c r="P44" s="44">
        <v>59685</v>
      </c>
      <c r="Q44" s="44">
        <v>95650</v>
      </c>
      <c r="R44" s="45" t="s">
        <v>27</v>
      </c>
    </row>
    <row r="45" spans="1:18" ht="13.5">
      <c r="A45" s="21"/>
      <c r="B45" s="31" t="s">
        <v>14</v>
      </c>
      <c r="C45" s="32">
        <v>97166</v>
      </c>
      <c r="D45" s="33">
        <v>62263</v>
      </c>
      <c r="E45" s="35" t="s">
        <v>42</v>
      </c>
      <c r="F45" s="33">
        <v>121889</v>
      </c>
      <c r="G45" s="33">
        <v>53262</v>
      </c>
      <c r="H45" s="33">
        <v>46169</v>
      </c>
      <c r="I45" s="46" t="s">
        <v>27</v>
      </c>
      <c r="J45" s="21"/>
      <c r="K45" s="31" t="s">
        <v>14</v>
      </c>
      <c r="L45" s="37">
        <v>150670</v>
      </c>
      <c r="M45" s="38">
        <v>96547</v>
      </c>
      <c r="N45" s="35" t="s">
        <v>42</v>
      </c>
      <c r="O45" s="38">
        <v>189004</v>
      </c>
      <c r="P45" s="38">
        <v>82591</v>
      </c>
      <c r="Q45" s="38">
        <v>71595</v>
      </c>
      <c r="R45" s="36" t="s">
        <v>27</v>
      </c>
    </row>
    <row r="46" spans="1:18" ht="13.5">
      <c r="A46" s="21"/>
      <c r="B46" s="39" t="s">
        <v>15</v>
      </c>
      <c r="C46" s="40">
        <v>148215</v>
      </c>
      <c r="D46" s="41">
        <v>77626</v>
      </c>
      <c r="E46" s="82" t="s">
        <v>42</v>
      </c>
      <c r="F46" s="41">
        <v>145733</v>
      </c>
      <c r="G46" s="41">
        <v>68681</v>
      </c>
      <c r="H46" s="41">
        <v>57690</v>
      </c>
      <c r="I46" s="48" t="s">
        <v>27</v>
      </c>
      <c r="J46" s="21"/>
      <c r="K46" s="39" t="s">
        <v>15</v>
      </c>
      <c r="L46" s="43">
        <v>229827</v>
      </c>
      <c r="M46" s="44">
        <v>120369</v>
      </c>
      <c r="N46" s="82" t="s">
        <v>42</v>
      </c>
      <c r="O46" s="44">
        <v>225979</v>
      </c>
      <c r="P46" s="44">
        <v>106499</v>
      </c>
      <c r="Q46" s="44">
        <v>89455</v>
      </c>
      <c r="R46" s="45" t="s">
        <v>27</v>
      </c>
    </row>
    <row r="47" spans="1:18" ht="13.5">
      <c r="A47" s="71"/>
      <c r="B47" s="31" t="s">
        <v>16</v>
      </c>
      <c r="C47" s="32">
        <v>174640</v>
      </c>
      <c r="D47" s="33">
        <v>99894</v>
      </c>
      <c r="E47" s="35" t="s">
        <v>42</v>
      </c>
      <c r="F47" s="33">
        <v>175613</v>
      </c>
      <c r="G47" s="33">
        <v>90028</v>
      </c>
      <c r="H47" s="33">
        <v>66705</v>
      </c>
      <c r="I47" s="46" t="s">
        <v>27</v>
      </c>
      <c r="J47" s="71"/>
      <c r="K47" s="31" t="s">
        <v>16</v>
      </c>
      <c r="L47" s="37">
        <v>270802</v>
      </c>
      <c r="M47" s="38">
        <v>154898</v>
      </c>
      <c r="N47" s="35" t="s">
        <v>42</v>
      </c>
      <c r="O47" s="38">
        <v>272311</v>
      </c>
      <c r="P47" s="38">
        <v>139599</v>
      </c>
      <c r="Q47" s="38">
        <v>103434</v>
      </c>
      <c r="R47" s="36" t="s">
        <v>27</v>
      </c>
    </row>
    <row r="48" spans="1:18" ht="13.5">
      <c r="A48" s="21"/>
      <c r="B48" s="39" t="s">
        <v>17</v>
      </c>
      <c r="C48" s="40">
        <v>183818</v>
      </c>
      <c r="D48" s="41">
        <v>114150</v>
      </c>
      <c r="E48" s="82" t="s">
        <v>42</v>
      </c>
      <c r="F48" s="41">
        <v>191050</v>
      </c>
      <c r="G48" s="41">
        <v>104486</v>
      </c>
      <c r="H48" s="41">
        <v>69419</v>
      </c>
      <c r="I48" s="48" t="s">
        <v>27</v>
      </c>
      <c r="J48" s="21"/>
      <c r="K48" s="39" t="s">
        <v>17</v>
      </c>
      <c r="L48" s="43">
        <v>285031</v>
      </c>
      <c r="M48" s="44">
        <v>177004</v>
      </c>
      <c r="N48" s="82" t="s">
        <v>42</v>
      </c>
      <c r="O48" s="44">
        <v>296244</v>
      </c>
      <c r="P48" s="44">
        <v>162018</v>
      </c>
      <c r="Q48" s="44">
        <v>107643</v>
      </c>
      <c r="R48" s="45" t="s">
        <v>27</v>
      </c>
    </row>
    <row r="49" spans="1:18" ht="13.5">
      <c r="A49" s="21"/>
      <c r="B49" s="31" t="s">
        <v>18</v>
      </c>
      <c r="C49" s="32">
        <v>185736</v>
      </c>
      <c r="D49" s="33">
        <v>99967</v>
      </c>
      <c r="E49" s="35" t="s">
        <v>42</v>
      </c>
      <c r="F49" s="33">
        <v>177682</v>
      </c>
      <c r="G49" s="33">
        <v>93900</v>
      </c>
      <c r="H49" s="33">
        <v>83887</v>
      </c>
      <c r="I49" s="46" t="s">
        <v>27</v>
      </c>
      <c r="J49" s="21"/>
      <c r="K49" s="31" t="s">
        <v>18</v>
      </c>
      <c r="L49" s="37">
        <v>288008</v>
      </c>
      <c r="M49" s="38">
        <v>155013</v>
      </c>
      <c r="N49" s="35" t="s">
        <v>42</v>
      </c>
      <c r="O49" s="38">
        <v>275519</v>
      </c>
      <c r="P49" s="38">
        <v>145605</v>
      </c>
      <c r="Q49" s="38">
        <v>130078</v>
      </c>
      <c r="R49" s="36" t="s">
        <v>27</v>
      </c>
    </row>
    <row r="50" spans="1:18" ht="13.5">
      <c r="A50" s="21"/>
      <c r="B50" s="39" t="s">
        <v>19</v>
      </c>
      <c r="C50" s="40">
        <v>178609</v>
      </c>
      <c r="D50" s="41">
        <v>115368</v>
      </c>
      <c r="E50" s="51" t="s">
        <v>42</v>
      </c>
      <c r="F50" s="41">
        <v>197145</v>
      </c>
      <c r="G50" s="41">
        <v>103804</v>
      </c>
      <c r="H50" s="41">
        <v>78761</v>
      </c>
      <c r="I50" s="48" t="s">
        <v>27</v>
      </c>
      <c r="J50" s="21"/>
      <c r="K50" s="39" t="s">
        <v>19</v>
      </c>
      <c r="L50" s="43">
        <v>276956</v>
      </c>
      <c r="M50" s="44">
        <v>178892</v>
      </c>
      <c r="N50" s="51" t="s">
        <v>42</v>
      </c>
      <c r="O50" s="44">
        <v>305700</v>
      </c>
      <c r="P50" s="44">
        <v>160961</v>
      </c>
      <c r="Q50" s="41">
        <v>122129</v>
      </c>
      <c r="R50" s="48" t="s">
        <v>27</v>
      </c>
    </row>
    <row r="51" spans="1:18" ht="13.5">
      <c r="A51" s="21"/>
      <c r="B51" s="31" t="s">
        <v>20</v>
      </c>
      <c r="C51" s="32">
        <v>178117</v>
      </c>
      <c r="D51" s="33">
        <v>96364</v>
      </c>
      <c r="E51" s="34" t="s">
        <v>42</v>
      </c>
      <c r="F51" s="33">
        <v>165025</v>
      </c>
      <c r="G51" s="33">
        <v>92878</v>
      </c>
      <c r="H51" s="33">
        <v>96727</v>
      </c>
      <c r="I51" s="46" t="s">
        <v>27</v>
      </c>
      <c r="J51" s="21"/>
      <c r="K51" s="31" t="s">
        <v>20</v>
      </c>
      <c r="L51" s="37">
        <v>276193</v>
      </c>
      <c r="M51" s="38">
        <v>149426</v>
      </c>
      <c r="N51" s="34" t="s">
        <v>42</v>
      </c>
      <c r="O51" s="38">
        <v>255894</v>
      </c>
      <c r="P51" s="38">
        <v>144019</v>
      </c>
      <c r="Q51" s="38">
        <v>149986</v>
      </c>
      <c r="R51" s="36" t="s">
        <v>27</v>
      </c>
    </row>
    <row r="52" spans="1:18" ht="13.5">
      <c r="A52" s="21"/>
      <c r="B52" s="39" t="s">
        <v>21</v>
      </c>
      <c r="C52" s="40">
        <v>157843</v>
      </c>
      <c r="D52" s="41">
        <v>95535</v>
      </c>
      <c r="E52" s="51" t="s">
        <v>42</v>
      </c>
      <c r="F52" s="41">
        <v>155495</v>
      </c>
      <c r="G52" s="41">
        <v>84775</v>
      </c>
      <c r="H52" s="41">
        <v>111616</v>
      </c>
      <c r="I52" s="48" t="s">
        <v>27</v>
      </c>
      <c r="J52" s="21"/>
      <c r="K52" s="39" t="s">
        <v>21</v>
      </c>
      <c r="L52" s="43">
        <v>244756</v>
      </c>
      <c r="M52" s="44">
        <v>148139</v>
      </c>
      <c r="N52" s="51" t="s">
        <v>42</v>
      </c>
      <c r="O52" s="44">
        <v>241114</v>
      </c>
      <c r="P52" s="44">
        <v>131454</v>
      </c>
      <c r="Q52" s="44">
        <v>173076</v>
      </c>
      <c r="R52" s="45" t="s">
        <v>27</v>
      </c>
    </row>
    <row r="53" spans="1:18" ht="13.5">
      <c r="A53" s="21"/>
      <c r="B53" s="31" t="s">
        <v>22</v>
      </c>
      <c r="C53" s="32">
        <v>143233</v>
      </c>
      <c r="D53" s="33">
        <v>85040</v>
      </c>
      <c r="E53" s="34" t="s">
        <v>42</v>
      </c>
      <c r="F53" s="33">
        <v>159416</v>
      </c>
      <c r="G53" s="33">
        <v>71892</v>
      </c>
      <c r="H53" s="33">
        <v>102091</v>
      </c>
      <c r="I53" s="36" t="s">
        <v>27</v>
      </c>
      <c r="J53" s="21"/>
      <c r="K53" s="31" t="s">
        <v>22</v>
      </c>
      <c r="L53" s="37">
        <v>222103</v>
      </c>
      <c r="M53" s="38">
        <v>131866</v>
      </c>
      <c r="N53" s="34" t="s">
        <v>42</v>
      </c>
      <c r="O53" s="38">
        <v>247194</v>
      </c>
      <c r="P53" s="38">
        <v>111479</v>
      </c>
      <c r="Q53" s="38">
        <v>158304</v>
      </c>
      <c r="R53" s="45" t="s">
        <v>27</v>
      </c>
    </row>
    <row r="54" spans="1:18" ht="14.25" thickBot="1">
      <c r="A54" s="53"/>
      <c r="B54" s="54" t="s">
        <v>23</v>
      </c>
      <c r="C54" s="55">
        <f>SUM(C42:C53)</f>
        <v>1849145</v>
      </c>
      <c r="D54" s="56">
        <f>SUM(D42:D53)</f>
        <v>1085064</v>
      </c>
      <c r="E54" s="56">
        <f>SUM(E44:E53)</f>
        <v>0</v>
      </c>
      <c r="F54" s="56">
        <f>SUM(F42:F53)</f>
        <v>1938038</v>
      </c>
      <c r="G54" s="56">
        <f>SUM(G42:G53)</f>
        <v>976664</v>
      </c>
      <c r="H54" s="56"/>
      <c r="I54" s="57"/>
      <c r="J54" s="53"/>
      <c r="K54" s="58" t="s">
        <v>23</v>
      </c>
      <c r="L54" s="55">
        <f>SUM(L42:L53)</f>
        <v>2867338</v>
      </c>
      <c r="M54" s="56">
        <f>SUM(M42:M53)</f>
        <v>1682531</v>
      </c>
      <c r="N54" s="56">
        <f>SUM(N44:N53)</f>
        <v>0</v>
      </c>
      <c r="O54" s="56">
        <f>SUM(O42:O53)</f>
        <v>3005174</v>
      </c>
      <c r="P54" s="56">
        <f>SUM(P42:P53)</f>
        <v>1514442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241949</v>
      </c>
      <c r="D55" s="63">
        <f t="shared" si="0"/>
        <v>160837</v>
      </c>
      <c r="E55" s="51" t="s">
        <v>26</v>
      </c>
      <c r="F55" s="63">
        <f aca="true" t="shared" si="1" ref="F55:H66">F3+F16+F29+F42</f>
        <v>261534</v>
      </c>
      <c r="G55" s="63">
        <f t="shared" si="1"/>
        <v>143302</v>
      </c>
      <c r="H55" s="63">
        <f t="shared" si="1"/>
        <v>147782</v>
      </c>
      <c r="I55" s="72">
        <v>38439</v>
      </c>
      <c r="J55" s="21" t="s">
        <v>28</v>
      </c>
      <c r="K55" s="61" t="s">
        <v>11</v>
      </c>
      <c r="L55" s="62">
        <f aca="true" t="shared" si="2" ref="L55:M66">L3+L16+L29+L42</f>
        <v>375173</v>
      </c>
      <c r="M55" s="63">
        <f t="shared" si="2"/>
        <v>249397</v>
      </c>
      <c r="N55" s="51" t="s">
        <v>26</v>
      </c>
      <c r="O55" s="63">
        <f aca="true" t="shared" si="3" ref="O55:Q66">O3+O16+O29+O42</f>
        <v>405539</v>
      </c>
      <c r="P55" s="63">
        <f t="shared" si="3"/>
        <v>222209</v>
      </c>
      <c r="Q55" s="63">
        <f t="shared" si="3"/>
        <v>229154</v>
      </c>
      <c r="R55" s="72">
        <f>I55</f>
        <v>38439</v>
      </c>
    </row>
    <row r="56" spans="1:18" ht="13.5">
      <c r="A56" s="21"/>
      <c r="B56" s="31" t="s">
        <v>12</v>
      </c>
      <c r="C56" s="73">
        <f t="shared" si="0"/>
        <v>238728</v>
      </c>
      <c r="D56" s="74">
        <f t="shared" si="0"/>
        <v>160700</v>
      </c>
      <c r="E56" s="34" t="s">
        <v>26</v>
      </c>
      <c r="F56" s="74">
        <f t="shared" si="1"/>
        <v>269557</v>
      </c>
      <c r="G56" s="74">
        <f t="shared" si="1"/>
        <v>138443</v>
      </c>
      <c r="H56" s="74">
        <f t="shared" si="1"/>
        <v>138515</v>
      </c>
      <c r="I56" s="75">
        <v>39148</v>
      </c>
      <c r="J56" s="21"/>
      <c r="K56" s="31" t="s">
        <v>12</v>
      </c>
      <c r="L56" s="73">
        <f t="shared" si="2"/>
        <v>370176</v>
      </c>
      <c r="M56" s="74">
        <f t="shared" si="2"/>
        <v>249189</v>
      </c>
      <c r="N56" s="34" t="s">
        <v>26</v>
      </c>
      <c r="O56" s="74">
        <f t="shared" si="3"/>
        <v>417984</v>
      </c>
      <c r="P56" s="74">
        <f t="shared" si="3"/>
        <v>214677</v>
      </c>
      <c r="Q56" s="74">
        <f t="shared" si="3"/>
        <v>214785</v>
      </c>
      <c r="R56" s="75">
        <f aca="true" t="shared" si="4" ref="R56:R66">I56</f>
        <v>39148</v>
      </c>
    </row>
    <row r="57" spans="1:18" ht="13.5">
      <c r="A57" s="21"/>
      <c r="B57" s="39" t="s">
        <v>13</v>
      </c>
      <c r="C57" s="62">
        <f t="shared" si="0"/>
        <v>191464</v>
      </c>
      <c r="D57" s="63">
        <f t="shared" si="0"/>
        <v>113247</v>
      </c>
      <c r="E57" s="51" t="s">
        <v>26</v>
      </c>
      <c r="F57" s="63">
        <f t="shared" si="1"/>
        <v>224505</v>
      </c>
      <c r="G57" s="63">
        <f t="shared" si="1"/>
        <v>87237</v>
      </c>
      <c r="H57" s="63">
        <f t="shared" si="1"/>
        <v>130712</v>
      </c>
      <c r="I57" s="72">
        <v>33547</v>
      </c>
      <c r="J57" s="21"/>
      <c r="K57" s="39" t="s">
        <v>13</v>
      </c>
      <c r="L57" s="62">
        <f t="shared" si="2"/>
        <v>296886</v>
      </c>
      <c r="M57" s="63">
        <f t="shared" si="2"/>
        <v>175601</v>
      </c>
      <c r="N57" s="51" t="s">
        <v>26</v>
      </c>
      <c r="O57" s="63">
        <f t="shared" si="3"/>
        <v>348121</v>
      </c>
      <c r="P57" s="63">
        <f t="shared" si="3"/>
        <v>135272</v>
      </c>
      <c r="Q57" s="63">
        <f t="shared" si="3"/>
        <v>202687</v>
      </c>
      <c r="R57" s="72">
        <f t="shared" si="4"/>
        <v>33547</v>
      </c>
    </row>
    <row r="58" spans="1:18" ht="13.5">
      <c r="A58" s="21"/>
      <c r="B58" s="31" t="s">
        <v>14</v>
      </c>
      <c r="C58" s="73">
        <f t="shared" si="0"/>
        <v>183480</v>
      </c>
      <c r="D58" s="74">
        <f t="shared" si="0"/>
        <v>130865</v>
      </c>
      <c r="E58" s="34" t="s">
        <v>26</v>
      </c>
      <c r="F58" s="74">
        <f t="shared" si="1"/>
        <v>230841</v>
      </c>
      <c r="G58" s="74">
        <f t="shared" si="1"/>
        <v>106366</v>
      </c>
      <c r="H58" s="74">
        <f t="shared" si="1"/>
        <v>108999</v>
      </c>
      <c r="I58" s="75">
        <v>35097</v>
      </c>
      <c r="J58" s="21"/>
      <c r="K58" s="31" t="s">
        <v>14</v>
      </c>
      <c r="L58" s="73">
        <f t="shared" si="2"/>
        <v>284512</v>
      </c>
      <c r="M58" s="74">
        <f t="shared" si="2"/>
        <v>202921</v>
      </c>
      <c r="N58" s="34" t="s">
        <v>26</v>
      </c>
      <c r="O58" s="74">
        <f t="shared" si="3"/>
        <v>357951</v>
      </c>
      <c r="P58" s="74">
        <f t="shared" si="3"/>
        <v>164938</v>
      </c>
      <c r="Q58" s="74">
        <f t="shared" si="3"/>
        <v>169024</v>
      </c>
      <c r="R58" s="75">
        <f t="shared" si="4"/>
        <v>35097</v>
      </c>
    </row>
    <row r="59" spans="1:18" ht="13.5">
      <c r="A59" s="21"/>
      <c r="B59" s="39" t="s">
        <v>15</v>
      </c>
      <c r="C59" s="62">
        <f t="shared" si="0"/>
        <v>243466</v>
      </c>
      <c r="D59" s="63">
        <f t="shared" si="0"/>
        <v>151815</v>
      </c>
      <c r="E59" s="51" t="s">
        <v>26</v>
      </c>
      <c r="F59" s="63">
        <f t="shared" si="1"/>
        <v>256840</v>
      </c>
      <c r="G59" s="63">
        <f t="shared" si="1"/>
        <v>128826</v>
      </c>
      <c r="H59" s="63">
        <f t="shared" si="1"/>
        <v>117690</v>
      </c>
      <c r="I59" s="72">
        <v>38308</v>
      </c>
      <c r="J59" s="21"/>
      <c r="K59" s="39" t="s">
        <v>29</v>
      </c>
      <c r="L59" s="62">
        <f t="shared" si="2"/>
        <v>377530</v>
      </c>
      <c r="M59" s="63">
        <f t="shared" si="2"/>
        <v>235410</v>
      </c>
      <c r="N59" s="51" t="s">
        <v>26</v>
      </c>
      <c r="O59" s="63">
        <f t="shared" si="3"/>
        <v>398260</v>
      </c>
      <c r="P59" s="63">
        <f t="shared" si="3"/>
        <v>199761</v>
      </c>
      <c r="Q59" s="63">
        <f t="shared" si="3"/>
        <v>182494</v>
      </c>
      <c r="R59" s="72">
        <f t="shared" si="4"/>
        <v>38308</v>
      </c>
    </row>
    <row r="60" spans="1:18" ht="13.5">
      <c r="A60" s="21"/>
      <c r="B60" s="31" t="s">
        <v>16</v>
      </c>
      <c r="C60" s="73">
        <f t="shared" si="0"/>
        <v>273851</v>
      </c>
      <c r="D60" s="74">
        <f t="shared" si="0"/>
        <v>171739</v>
      </c>
      <c r="E60" s="34" t="s">
        <v>26</v>
      </c>
      <c r="F60" s="74">
        <f t="shared" si="1"/>
        <v>288654</v>
      </c>
      <c r="G60" s="74">
        <f t="shared" si="1"/>
        <v>150672</v>
      </c>
      <c r="H60" s="74">
        <f t="shared" si="1"/>
        <v>124106</v>
      </c>
      <c r="I60" s="75">
        <v>42127</v>
      </c>
      <c r="J60" s="21"/>
      <c r="K60" s="31" t="s">
        <v>16</v>
      </c>
      <c r="L60" s="73">
        <f t="shared" si="2"/>
        <v>424643</v>
      </c>
      <c r="M60" s="74">
        <f t="shared" si="2"/>
        <v>266303</v>
      </c>
      <c r="N60" s="34" t="s">
        <v>26</v>
      </c>
      <c r="O60" s="74">
        <f t="shared" si="3"/>
        <v>447594</v>
      </c>
      <c r="P60" s="74">
        <f t="shared" si="3"/>
        <v>233633</v>
      </c>
      <c r="Q60" s="74">
        <f t="shared" si="3"/>
        <v>192440</v>
      </c>
      <c r="R60" s="75">
        <f t="shared" si="4"/>
        <v>42127</v>
      </c>
    </row>
    <row r="61" spans="1:18" ht="13.5">
      <c r="A61" s="21"/>
      <c r="B61" s="39" t="s">
        <v>17</v>
      </c>
      <c r="C61" s="62">
        <f t="shared" si="0"/>
        <v>280147</v>
      </c>
      <c r="D61" s="63">
        <f t="shared" si="0"/>
        <v>183166</v>
      </c>
      <c r="E61" s="51" t="s">
        <v>26</v>
      </c>
      <c r="F61" s="63">
        <f t="shared" si="1"/>
        <v>297536</v>
      </c>
      <c r="G61" s="63">
        <f t="shared" si="1"/>
        <v>162750</v>
      </c>
      <c r="H61" s="63">
        <f t="shared" si="1"/>
        <v>126988</v>
      </c>
      <c r="I61" s="72">
        <v>42887</v>
      </c>
      <c r="J61" s="21"/>
      <c r="K61" s="39" t="s">
        <v>17</v>
      </c>
      <c r="L61" s="62">
        <f t="shared" si="2"/>
        <v>434403</v>
      </c>
      <c r="M61" s="63">
        <f t="shared" si="2"/>
        <v>284022</v>
      </c>
      <c r="N61" s="51" t="s">
        <v>26</v>
      </c>
      <c r="O61" s="63">
        <f t="shared" si="3"/>
        <v>461362</v>
      </c>
      <c r="P61" s="63">
        <f t="shared" si="3"/>
        <v>252365</v>
      </c>
      <c r="Q61" s="63">
        <f t="shared" si="3"/>
        <v>196917</v>
      </c>
      <c r="R61" s="72">
        <f t="shared" si="4"/>
        <v>42887</v>
      </c>
    </row>
    <row r="62" spans="1:18" ht="13.5">
      <c r="A62" s="71"/>
      <c r="B62" s="31" t="s">
        <v>18</v>
      </c>
      <c r="C62" s="73">
        <f t="shared" si="0"/>
        <v>273367</v>
      </c>
      <c r="D62" s="74">
        <f t="shared" si="0"/>
        <v>165306</v>
      </c>
      <c r="E62" s="34" t="s">
        <v>26</v>
      </c>
      <c r="F62" s="74">
        <f t="shared" si="1"/>
        <v>277940</v>
      </c>
      <c r="G62" s="74">
        <f t="shared" si="1"/>
        <v>146617</v>
      </c>
      <c r="H62" s="74">
        <f t="shared" si="1"/>
        <v>141303</v>
      </c>
      <c r="I62" s="75">
        <v>38871</v>
      </c>
      <c r="J62" s="71"/>
      <c r="K62" s="31" t="s">
        <v>18</v>
      </c>
      <c r="L62" s="73">
        <f t="shared" si="2"/>
        <v>423894</v>
      </c>
      <c r="M62" s="74">
        <f t="shared" si="2"/>
        <v>256329</v>
      </c>
      <c r="N62" s="34" t="s">
        <v>26</v>
      </c>
      <c r="O62" s="74">
        <f t="shared" si="3"/>
        <v>430980</v>
      </c>
      <c r="P62" s="74">
        <f t="shared" si="3"/>
        <v>227348</v>
      </c>
      <c r="Q62" s="74">
        <f t="shared" si="3"/>
        <v>219109</v>
      </c>
      <c r="R62" s="75">
        <f t="shared" si="4"/>
        <v>38871</v>
      </c>
    </row>
    <row r="63" spans="1:18" ht="13.5">
      <c r="A63" s="21"/>
      <c r="B63" s="39" t="s">
        <v>19</v>
      </c>
      <c r="C63" s="62">
        <f t="shared" si="0"/>
        <v>258705</v>
      </c>
      <c r="D63" s="63">
        <f t="shared" si="0"/>
        <v>175317</v>
      </c>
      <c r="E63" s="51" t="s">
        <v>26</v>
      </c>
      <c r="F63" s="63">
        <f t="shared" si="1"/>
        <v>288458</v>
      </c>
      <c r="G63" s="63">
        <f t="shared" si="1"/>
        <v>151551</v>
      </c>
      <c r="H63" s="63">
        <f t="shared" si="1"/>
        <v>137041</v>
      </c>
      <c r="I63" s="72">
        <v>38047</v>
      </c>
      <c r="J63" s="21"/>
      <c r="K63" s="39" t="s">
        <v>19</v>
      </c>
      <c r="L63" s="62">
        <f t="shared" si="2"/>
        <v>401160</v>
      </c>
      <c r="M63" s="63">
        <f t="shared" si="2"/>
        <v>271850</v>
      </c>
      <c r="N63" s="51" t="s">
        <v>26</v>
      </c>
      <c r="O63" s="63">
        <f t="shared" si="3"/>
        <v>447290</v>
      </c>
      <c r="P63" s="63">
        <f t="shared" si="3"/>
        <v>235001</v>
      </c>
      <c r="Q63" s="63">
        <f t="shared" si="3"/>
        <v>212495</v>
      </c>
      <c r="R63" s="72">
        <f t="shared" si="4"/>
        <v>38047</v>
      </c>
    </row>
    <row r="64" spans="1:18" ht="13.5">
      <c r="A64" s="21"/>
      <c r="B64" s="31" t="s">
        <v>20</v>
      </c>
      <c r="C64" s="73">
        <f t="shared" si="0"/>
        <v>247807</v>
      </c>
      <c r="D64" s="74">
        <f t="shared" si="0"/>
        <v>146807</v>
      </c>
      <c r="E64" s="34" t="s">
        <v>26</v>
      </c>
      <c r="F64" s="74">
        <f t="shared" si="1"/>
        <v>246596</v>
      </c>
      <c r="G64" s="74">
        <f t="shared" si="1"/>
        <v>133932</v>
      </c>
      <c r="H64" s="74">
        <f t="shared" si="1"/>
        <v>152374</v>
      </c>
      <c r="I64" s="75">
        <v>35574</v>
      </c>
      <c r="J64" s="21"/>
      <c r="K64" s="31" t="s">
        <v>20</v>
      </c>
      <c r="L64" s="73">
        <f t="shared" si="2"/>
        <v>384260</v>
      </c>
      <c r="M64" s="74">
        <f t="shared" si="2"/>
        <v>227643</v>
      </c>
      <c r="N64" s="34" t="s">
        <v>26</v>
      </c>
      <c r="O64" s="74">
        <f t="shared" si="3"/>
        <v>382379</v>
      </c>
      <c r="P64" s="74">
        <f t="shared" si="3"/>
        <v>207676</v>
      </c>
      <c r="Q64" s="74">
        <f t="shared" si="3"/>
        <v>236275</v>
      </c>
      <c r="R64" s="75">
        <f t="shared" si="4"/>
        <v>35574</v>
      </c>
    </row>
    <row r="65" spans="1:18" ht="13.5">
      <c r="A65" s="71"/>
      <c r="B65" s="39" t="s">
        <v>21</v>
      </c>
      <c r="C65" s="62">
        <f t="shared" si="0"/>
        <v>220441</v>
      </c>
      <c r="D65" s="63">
        <f t="shared" si="0"/>
        <v>145348</v>
      </c>
      <c r="E65" s="51" t="s">
        <v>26</v>
      </c>
      <c r="F65" s="63">
        <f t="shared" si="1"/>
        <v>229422</v>
      </c>
      <c r="G65" s="63">
        <f t="shared" si="1"/>
        <v>121673</v>
      </c>
      <c r="H65" s="63">
        <f t="shared" si="1"/>
        <v>168332</v>
      </c>
      <c r="I65" s="72">
        <v>31778</v>
      </c>
      <c r="J65" s="71"/>
      <c r="K65" s="39" t="s">
        <v>21</v>
      </c>
      <c r="L65" s="62">
        <f t="shared" si="2"/>
        <v>341822</v>
      </c>
      <c r="M65" s="63">
        <f t="shared" si="2"/>
        <v>225380</v>
      </c>
      <c r="N65" s="51" t="s">
        <v>26</v>
      </c>
      <c r="O65" s="63">
        <f t="shared" si="3"/>
        <v>355744</v>
      </c>
      <c r="P65" s="63">
        <f t="shared" si="3"/>
        <v>188669</v>
      </c>
      <c r="Q65" s="63">
        <f t="shared" si="3"/>
        <v>261023</v>
      </c>
      <c r="R65" s="72">
        <f t="shared" si="4"/>
        <v>31778</v>
      </c>
    </row>
    <row r="66" spans="1:18" ht="13.5">
      <c r="A66" s="71"/>
      <c r="B66" s="31" t="s">
        <v>22</v>
      </c>
      <c r="C66" s="73">
        <f t="shared" si="0"/>
        <v>198611</v>
      </c>
      <c r="D66" s="74">
        <f t="shared" si="0"/>
        <v>127990</v>
      </c>
      <c r="E66" s="34" t="s">
        <v>26</v>
      </c>
      <c r="F66" s="74">
        <f t="shared" si="1"/>
        <v>226444</v>
      </c>
      <c r="G66" s="74">
        <f t="shared" si="1"/>
        <v>103868</v>
      </c>
      <c r="H66" s="74">
        <f t="shared" si="1"/>
        <v>156318</v>
      </c>
      <c r="I66" s="75">
        <v>33453</v>
      </c>
      <c r="J66" s="71"/>
      <c r="K66" s="31" t="s">
        <v>22</v>
      </c>
      <c r="L66" s="73">
        <f t="shared" si="2"/>
        <v>307967</v>
      </c>
      <c r="M66" s="74">
        <f t="shared" si="2"/>
        <v>198464</v>
      </c>
      <c r="N66" s="34" t="s">
        <v>26</v>
      </c>
      <c r="O66" s="74">
        <f t="shared" si="3"/>
        <v>351131</v>
      </c>
      <c r="P66" s="74">
        <f t="shared" si="3"/>
        <v>161062</v>
      </c>
      <c r="Q66" s="74">
        <f t="shared" si="3"/>
        <v>242393</v>
      </c>
      <c r="R66" s="75">
        <f t="shared" si="4"/>
        <v>33453</v>
      </c>
    </row>
    <row r="67" spans="1:18" ht="14.25" thickBot="1">
      <c r="A67" s="53"/>
      <c r="B67" s="76" t="s">
        <v>30</v>
      </c>
      <c r="C67" s="77">
        <f aca="true" t="shared" si="5" ref="C67:I67">SUM(C55:C66)</f>
        <v>2852016</v>
      </c>
      <c r="D67" s="78">
        <f t="shared" si="5"/>
        <v>1833137</v>
      </c>
      <c r="E67" s="78">
        <f t="shared" si="5"/>
        <v>0</v>
      </c>
      <c r="F67" s="78">
        <f t="shared" si="5"/>
        <v>3098327</v>
      </c>
      <c r="G67" s="78">
        <f t="shared" si="5"/>
        <v>1575237</v>
      </c>
      <c r="H67" s="78"/>
      <c r="I67" s="60">
        <f t="shared" si="5"/>
        <v>447276</v>
      </c>
      <c r="J67" s="53"/>
      <c r="K67" s="79" t="s">
        <v>31</v>
      </c>
      <c r="L67" s="77">
        <f aca="true" t="shared" si="6" ref="L67:R67">SUM(L55:L66)</f>
        <v>4422426</v>
      </c>
      <c r="M67" s="78">
        <f t="shared" si="6"/>
        <v>2842509</v>
      </c>
      <c r="N67" s="78">
        <f t="shared" si="6"/>
        <v>0</v>
      </c>
      <c r="O67" s="78">
        <f t="shared" si="6"/>
        <v>4804335</v>
      </c>
      <c r="P67" s="78">
        <f t="shared" si="6"/>
        <v>2442611</v>
      </c>
      <c r="Q67" s="78"/>
      <c r="R67" s="80">
        <f t="shared" si="6"/>
        <v>447276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3">
      <selection activeCell="T38" sqref="T38"/>
    </sheetView>
  </sheetViews>
  <sheetFormatPr defaultColWidth="9.00390625" defaultRowHeight="13.5"/>
  <cols>
    <col min="3" max="4" width="9.25390625" style="0" bestFit="1" customWidth="1"/>
    <col min="6" max="7" width="9.25390625" style="0" bestFit="1" customWidth="1"/>
    <col min="12" max="13" width="9.25390625" style="0" bestFit="1" customWidth="1"/>
    <col min="15" max="16" width="9.25390625" style="0" bestFit="1" customWidth="1"/>
  </cols>
  <sheetData>
    <row r="1" spans="1:18" ht="23.25" thickBot="1">
      <c r="A1" s="1" t="s">
        <v>45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45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5343</v>
      </c>
      <c r="D3" s="24">
        <v>7383</v>
      </c>
      <c r="E3" s="25" t="s">
        <v>42</v>
      </c>
      <c r="F3" s="24">
        <v>8536</v>
      </c>
      <c r="G3" s="24">
        <v>4368</v>
      </c>
      <c r="H3" s="24">
        <v>7655</v>
      </c>
      <c r="I3" s="26" t="s">
        <v>27</v>
      </c>
      <c r="J3" s="21" t="s">
        <v>10</v>
      </c>
      <c r="K3" s="22" t="s">
        <v>11</v>
      </c>
      <c r="L3" s="27">
        <v>8286</v>
      </c>
      <c r="M3" s="28">
        <v>11448</v>
      </c>
      <c r="N3" s="29" t="s">
        <v>42</v>
      </c>
      <c r="O3" s="28">
        <v>13237</v>
      </c>
      <c r="P3" s="28">
        <v>6774</v>
      </c>
      <c r="Q3" s="28">
        <v>11871</v>
      </c>
      <c r="R3" s="30" t="s">
        <v>27</v>
      </c>
    </row>
    <row r="4" spans="1:18" ht="13.5">
      <c r="A4" s="21"/>
      <c r="B4" s="31" t="s">
        <v>12</v>
      </c>
      <c r="C4" s="32">
        <v>4923</v>
      </c>
      <c r="D4" s="33">
        <v>6513</v>
      </c>
      <c r="E4" s="81" t="s">
        <v>42</v>
      </c>
      <c r="F4" s="33">
        <v>7696</v>
      </c>
      <c r="G4" s="35">
        <v>3730</v>
      </c>
      <c r="H4" s="33">
        <v>7556</v>
      </c>
      <c r="I4" s="36" t="s">
        <v>27</v>
      </c>
      <c r="J4" s="21"/>
      <c r="K4" s="31" t="s">
        <v>12</v>
      </c>
      <c r="L4" s="37">
        <v>7633</v>
      </c>
      <c r="M4" s="38">
        <v>10099</v>
      </c>
      <c r="N4" s="34" t="s">
        <v>42</v>
      </c>
      <c r="O4" s="38">
        <v>11932</v>
      </c>
      <c r="P4" s="38">
        <v>5783</v>
      </c>
      <c r="Q4" s="38">
        <v>11715</v>
      </c>
      <c r="R4" s="36" t="s">
        <v>27</v>
      </c>
    </row>
    <row r="5" spans="1:18" ht="13.5">
      <c r="A5" s="21"/>
      <c r="B5" s="39" t="s">
        <v>13</v>
      </c>
      <c r="C5" s="40">
        <v>4683</v>
      </c>
      <c r="D5" s="41">
        <v>5986</v>
      </c>
      <c r="E5" s="82" t="s">
        <v>42</v>
      </c>
      <c r="F5" s="41">
        <v>7242</v>
      </c>
      <c r="G5" s="41">
        <v>3259</v>
      </c>
      <c r="H5" s="41">
        <v>7604</v>
      </c>
      <c r="I5" s="26" t="s">
        <v>27</v>
      </c>
      <c r="J5" s="21"/>
      <c r="K5" s="39" t="s">
        <v>13</v>
      </c>
      <c r="L5" s="43">
        <v>7262</v>
      </c>
      <c r="M5" s="44">
        <v>9281</v>
      </c>
      <c r="N5" s="82" t="s">
        <v>42</v>
      </c>
      <c r="O5" s="44">
        <v>11229</v>
      </c>
      <c r="P5" s="44">
        <v>5053</v>
      </c>
      <c r="Q5" s="44">
        <v>11792</v>
      </c>
      <c r="R5" s="45" t="s">
        <v>27</v>
      </c>
    </row>
    <row r="6" spans="1:18" ht="13.5">
      <c r="A6" s="21"/>
      <c r="B6" s="31" t="s">
        <v>14</v>
      </c>
      <c r="C6" s="32">
        <v>4668</v>
      </c>
      <c r="D6" s="33">
        <v>6489</v>
      </c>
      <c r="E6" s="81" t="s">
        <v>42</v>
      </c>
      <c r="F6" s="33">
        <v>7727</v>
      </c>
      <c r="G6" s="33">
        <v>3787</v>
      </c>
      <c r="H6" s="33">
        <v>7046</v>
      </c>
      <c r="I6" s="46" t="s">
        <v>27</v>
      </c>
      <c r="J6" s="21"/>
      <c r="K6" s="31" t="s">
        <v>14</v>
      </c>
      <c r="L6" s="37">
        <v>7239</v>
      </c>
      <c r="M6" s="38">
        <v>10062</v>
      </c>
      <c r="N6" s="35" t="s">
        <v>42</v>
      </c>
      <c r="O6" s="38">
        <v>11982</v>
      </c>
      <c r="P6" s="38">
        <v>5872</v>
      </c>
      <c r="Q6" s="38">
        <v>10924</v>
      </c>
      <c r="R6" s="47" t="s">
        <v>27</v>
      </c>
    </row>
    <row r="7" spans="1:18" ht="13.5">
      <c r="A7" s="21"/>
      <c r="B7" s="39" t="s">
        <v>15</v>
      </c>
      <c r="C7" s="40">
        <v>4820</v>
      </c>
      <c r="D7" s="41">
        <v>6926</v>
      </c>
      <c r="E7" s="82" t="s">
        <v>42</v>
      </c>
      <c r="F7" s="41">
        <v>7992</v>
      </c>
      <c r="G7" s="41">
        <v>3821</v>
      </c>
      <c r="H7" s="41">
        <v>6922</v>
      </c>
      <c r="I7" s="48" t="s">
        <v>27</v>
      </c>
      <c r="J7" s="21"/>
      <c r="K7" s="39" t="s">
        <v>15</v>
      </c>
      <c r="L7" s="43">
        <v>7474</v>
      </c>
      <c r="M7" s="44">
        <v>10739</v>
      </c>
      <c r="N7" s="82" t="s">
        <v>42</v>
      </c>
      <c r="O7" s="44">
        <v>12391</v>
      </c>
      <c r="P7" s="44">
        <v>5924</v>
      </c>
      <c r="Q7" s="44">
        <v>10731</v>
      </c>
      <c r="R7" s="49" t="s">
        <v>27</v>
      </c>
    </row>
    <row r="8" spans="1:18" ht="13.5">
      <c r="A8" s="21"/>
      <c r="B8" s="31" t="s">
        <v>16</v>
      </c>
      <c r="C8" s="32">
        <v>4310</v>
      </c>
      <c r="D8" s="33">
        <v>5488</v>
      </c>
      <c r="E8" s="34" t="s">
        <v>42</v>
      </c>
      <c r="F8" s="33">
        <v>6929</v>
      </c>
      <c r="G8" s="33">
        <v>3176</v>
      </c>
      <c r="H8" s="33">
        <v>6439</v>
      </c>
      <c r="I8" s="46" t="s">
        <v>27</v>
      </c>
      <c r="J8" s="21"/>
      <c r="K8" s="31" t="s">
        <v>16</v>
      </c>
      <c r="L8" s="37">
        <v>6681</v>
      </c>
      <c r="M8" s="38">
        <v>8512</v>
      </c>
      <c r="N8" s="35" t="s">
        <v>42</v>
      </c>
      <c r="O8" s="38">
        <v>10743</v>
      </c>
      <c r="P8" s="38">
        <v>4924</v>
      </c>
      <c r="Q8" s="38">
        <v>9984</v>
      </c>
      <c r="R8" s="47" t="s">
        <v>27</v>
      </c>
    </row>
    <row r="9" spans="1:18" ht="13.5">
      <c r="A9" s="21"/>
      <c r="B9" s="39" t="s">
        <v>17</v>
      </c>
      <c r="C9" s="40">
        <v>5083</v>
      </c>
      <c r="D9" s="41">
        <v>5906</v>
      </c>
      <c r="E9" s="51" t="s">
        <v>42</v>
      </c>
      <c r="F9" s="41">
        <v>7044</v>
      </c>
      <c r="G9" s="41">
        <v>3870</v>
      </c>
      <c r="H9" s="41">
        <v>6424</v>
      </c>
      <c r="I9" s="48" t="s">
        <v>27</v>
      </c>
      <c r="J9" s="21"/>
      <c r="K9" s="39" t="s">
        <v>17</v>
      </c>
      <c r="L9" s="43">
        <v>7881</v>
      </c>
      <c r="M9" s="44">
        <v>9157</v>
      </c>
      <c r="N9" s="82" t="s">
        <v>42</v>
      </c>
      <c r="O9" s="44">
        <v>10924</v>
      </c>
      <c r="P9" s="44">
        <v>6000</v>
      </c>
      <c r="Q9" s="44">
        <v>9960</v>
      </c>
      <c r="R9" s="49" t="s">
        <v>27</v>
      </c>
    </row>
    <row r="10" spans="1:18" ht="13.5">
      <c r="A10" s="21"/>
      <c r="B10" s="31" t="s">
        <v>18</v>
      </c>
      <c r="C10" s="32">
        <v>4095</v>
      </c>
      <c r="D10" s="33">
        <v>5204</v>
      </c>
      <c r="E10" s="34" t="s">
        <v>42</v>
      </c>
      <c r="F10" s="33">
        <v>6331</v>
      </c>
      <c r="G10" s="33">
        <v>3289</v>
      </c>
      <c r="H10" s="33">
        <v>5982</v>
      </c>
      <c r="I10" s="46" t="s">
        <v>27</v>
      </c>
      <c r="J10" s="21"/>
      <c r="K10" s="31" t="s">
        <v>18</v>
      </c>
      <c r="L10" s="37">
        <v>6349</v>
      </c>
      <c r="M10" s="38">
        <v>8070</v>
      </c>
      <c r="N10" s="83" t="s">
        <v>42</v>
      </c>
      <c r="O10" s="38">
        <v>9815</v>
      </c>
      <c r="P10" s="38">
        <v>5099</v>
      </c>
      <c r="Q10" s="38">
        <v>9276</v>
      </c>
      <c r="R10" s="47" t="s">
        <v>27</v>
      </c>
    </row>
    <row r="11" spans="1:18" ht="13.5">
      <c r="A11" s="21"/>
      <c r="B11" s="39" t="s">
        <v>19</v>
      </c>
      <c r="C11" s="40">
        <v>3917</v>
      </c>
      <c r="D11" s="41">
        <v>4776</v>
      </c>
      <c r="E11" s="51" t="s">
        <v>42</v>
      </c>
      <c r="F11" s="41">
        <v>5537</v>
      </c>
      <c r="G11" s="41">
        <v>2997</v>
      </c>
      <c r="H11" s="41">
        <v>6081</v>
      </c>
      <c r="I11" s="48" t="s">
        <v>27</v>
      </c>
      <c r="J11" s="21"/>
      <c r="K11" s="39" t="s">
        <v>19</v>
      </c>
      <c r="L11" s="43">
        <v>6074</v>
      </c>
      <c r="M11" s="44">
        <v>7404</v>
      </c>
      <c r="N11" s="82" t="s">
        <v>42</v>
      </c>
      <c r="O11" s="44">
        <v>8586</v>
      </c>
      <c r="P11" s="44">
        <v>4647</v>
      </c>
      <c r="Q11" s="41">
        <v>9427</v>
      </c>
      <c r="R11" s="48" t="s">
        <v>27</v>
      </c>
    </row>
    <row r="12" spans="1:18" ht="13.5">
      <c r="A12" s="21"/>
      <c r="B12" s="31" t="s">
        <v>20</v>
      </c>
      <c r="C12" s="32">
        <v>4369</v>
      </c>
      <c r="D12" s="33">
        <v>4460</v>
      </c>
      <c r="E12" s="34" t="s">
        <v>42</v>
      </c>
      <c r="F12" s="33">
        <v>5784</v>
      </c>
      <c r="G12" s="33">
        <v>2682</v>
      </c>
      <c r="H12" s="33">
        <v>5768</v>
      </c>
      <c r="I12" s="46" t="s">
        <v>27</v>
      </c>
      <c r="J12" s="21"/>
      <c r="K12" s="31" t="s">
        <v>20</v>
      </c>
      <c r="L12" s="37">
        <v>6775</v>
      </c>
      <c r="M12" s="38">
        <v>6915</v>
      </c>
      <c r="N12" s="34" t="s">
        <v>42</v>
      </c>
      <c r="O12" s="38">
        <v>8969</v>
      </c>
      <c r="P12" s="38">
        <v>4158</v>
      </c>
      <c r="Q12" s="38">
        <v>8943</v>
      </c>
      <c r="R12" s="47" t="s">
        <v>27</v>
      </c>
    </row>
    <row r="13" spans="1:18" ht="13.5">
      <c r="A13" s="21"/>
      <c r="B13" s="39" t="s">
        <v>21</v>
      </c>
      <c r="C13" s="40">
        <v>4155</v>
      </c>
      <c r="D13" s="41">
        <v>4676</v>
      </c>
      <c r="E13" s="51" t="s">
        <v>42</v>
      </c>
      <c r="F13" s="41">
        <v>5483</v>
      </c>
      <c r="G13" s="41">
        <v>2958</v>
      </c>
      <c r="H13" s="41">
        <v>6138</v>
      </c>
      <c r="I13" s="48" t="s">
        <v>27</v>
      </c>
      <c r="J13" s="21"/>
      <c r="K13" s="39" t="s">
        <v>21</v>
      </c>
      <c r="L13" s="43">
        <v>6443</v>
      </c>
      <c r="M13" s="44">
        <v>7252</v>
      </c>
      <c r="N13" s="51" t="s">
        <v>42</v>
      </c>
      <c r="O13" s="44">
        <v>8501</v>
      </c>
      <c r="P13" s="44">
        <v>4587</v>
      </c>
      <c r="Q13" s="41">
        <v>9516</v>
      </c>
      <c r="R13" s="48" t="s">
        <v>27</v>
      </c>
    </row>
    <row r="14" spans="1:18" ht="13.5">
      <c r="A14" s="21"/>
      <c r="B14" s="31" t="s">
        <v>22</v>
      </c>
      <c r="C14" s="32">
        <v>4118</v>
      </c>
      <c r="D14" s="33">
        <v>4250</v>
      </c>
      <c r="E14" s="34" t="s">
        <v>42</v>
      </c>
      <c r="F14" s="33">
        <v>5061</v>
      </c>
      <c r="G14" s="33">
        <v>2838</v>
      </c>
      <c r="H14" s="33">
        <v>6526</v>
      </c>
      <c r="I14" s="36" t="s">
        <v>27</v>
      </c>
      <c r="J14" s="52"/>
      <c r="K14" s="31" t="s">
        <v>22</v>
      </c>
      <c r="L14" s="37">
        <v>6387</v>
      </c>
      <c r="M14" s="38">
        <v>6591</v>
      </c>
      <c r="N14" s="34" t="s">
        <v>42</v>
      </c>
      <c r="O14" s="38">
        <v>7849</v>
      </c>
      <c r="P14" s="38">
        <v>4401</v>
      </c>
      <c r="Q14" s="38">
        <v>10120</v>
      </c>
      <c r="R14" s="36" t="s">
        <v>27</v>
      </c>
    </row>
    <row r="15" spans="1:18" ht="14.25" thickBot="1">
      <c r="A15" s="53"/>
      <c r="B15" s="54" t="s">
        <v>23</v>
      </c>
      <c r="C15" s="55">
        <f>SUM(C3:C14)</f>
        <v>54484</v>
      </c>
      <c r="D15" s="56">
        <f>SUM(D3:D14)</f>
        <v>68057</v>
      </c>
      <c r="E15" s="56">
        <f>SUM(E3:E14)</f>
        <v>0</v>
      </c>
      <c r="F15" s="56">
        <f>SUM(F3:F14)</f>
        <v>81362</v>
      </c>
      <c r="G15" s="56">
        <f>SUM(G3:G14)</f>
        <v>40775</v>
      </c>
      <c r="H15" s="56"/>
      <c r="I15" s="57"/>
      <c r="J15" s="53"/>
      <c r="K15" s="58" t="s">
        <v>23</v>
      </c>
      <c r="L15" s="59">
        <f>SUM(L3:L14)</f>
        <v>84484</v>
      </c>
      <c r="M15" s="56">
        <f>SUM(M3:M14)</f>
        <v>105530</v>
      </c>
      <c r="N15" s="56">
        <f>SUM(N3:N14)</f>
        <v>0</v>
      </c>
      <c r="O15" s="56">
        <f>SUM(O3:O14)</f>
        <v>126158</v>
      </c>
      <c r="P15" s="56">
        <f>SUM(P3:P14)</f>
        <v>63222</v>
      </c>
      <c r="Q15" s="56"/>
      <c r="R15" s="60"/>
    </row>
    <row r="16" spans="1:18" ht="13.5">
      <c r="A16" s="21" t="s">
        <v>34</v>
      </c>
      <c r="B16" s="61" t="s">
        <v>11</v>
      </c>
      <c r="C16" s="85">
        <v>12979</v>
      </c>
      <c r="D16" s="63">
        <v>13081</v>
      </c>
      <c r="E16" s="51" t="s">
        <v>42</v>
      </c>
      <c r="F16" s="63">
        <v>17741</v>
      </c>
      <c r="G16" s="63">
        <v>9154</v>
      </c>
      <c r="H16" s="63">
        <v>7971</v>
      </c>
      <c r="I16" s="64" t="s">
        <v>27</v>
      </c>
      <c r="J16" s="21" t="s">
        <v>34</v>
      </c>
      <c r="K16" s="61" t="s">
        <v>11</v>
      </c>
      <c r="L16" s="89">
        <v>20126</v>
      </c>
      <c r="M16" s="66">
        <v>20285</v>
      </c>
      <c r="N16" s="67" t="s">
        <v>42</v>
      </c>
      <c r="O16" s="66">
        <v>27510</v>
      </c>
      <c r="P16" s="66">
        <v>14194</v>
      </c>
      <c r="Q16" s="66">
        <v>12358</v>
      </c>
      <c r="R16" s="68" t="s">
        <v>24</v>
      </c>
    </row>
    <row r="17" spans="1:18" ht="13.5">
      <c r="A17" s="21"/>
      <c r="B17" s="31" t="s">
        <v>12</v>
      </c>
      <c r="C17" s="86">
        <v>13945</v>
      </c>
      <c r="D17" s="88">
        <v>14137</v>
      </c>
      <c r="E17" s="81" t="s">
        <v>42</v>
      </c>
      <c r="F17" s="33">
        <v>18748</v>
      </c>
      <c r="G17" s="33">
        <v>9392</v>
      </c>
      <c r="H17" s="88">
        <v>7795</v>
      </c>
      <c r="I17" s="36" t="s">
        <v>27</v>
      </c>
      <c r="J17" s="21"/>
      <c r="K17" s="31" t="s">
        <v>12</v>
      </c>
      <c r="L17" s="90">
        <v>21625</v>
      </c>
      <c r="M17" s="93">
        <v>21922</v>
      </c>
      <c r="N17" s="34" t="s">
        <v>42</v>
      </c>
      <c r="O17" s="70">
        <v>29071</v>
      </c>
      <c r="P17" s="70">
        <v>14564</v>
      </c>
      <c r="Q17" s="93">
        <v>12087</v>
      </c>
      <c r="R17" s="36" t="s">
        <v>27</v>
      </c>
    </row>
    <row r="18" spans="1:18" ht="13.5">
      <c r="A18" s="21"/>
      <c r="B18" s="39" t="s">
        <v>13</v>
      </c>
      <c r="C18" s="86">
        <v>16767</v>
      </c>
      <c r="D18" s="88">
        <v>15696</v>
      </c>
      <c r="E18" s="82" t="s">
        <v>42</v>
      </c>
      <c r="F18" s="41">
        <v>20811</v>
      </c>
      <c r="G18" s="41">
        <v>11141</v>
      </c>
      <c r="H18" s="88">
        <v>8239</v>
      </c>
      <c r="I18" s="26" t="s">
        <v>27</v>
      </c>
      <c r="J18" s="21"/>
      <c r="K18" s="39" t="s">
        <v>13</v>
      </c>
      <c r="L18" s="91">
        <v>26000</v>
      </c>
      <c r="M18" s="94">
        <v>24340</v>
      </c>
      <c r="N18" s="82" t="s">
        <v>42</v>
      </c>
      <c r="O18" s="44">
        <v>32270</v>
      </c>
      <c r="P18" s="44">
        <v>17275</v>
      </c>
      <c r="Q18" s="94">
        <v>12775</v>
      </c>
      <c r="R18" s="45" t="s">
        <v>27</v>
      </c>
    </row>
    <row r="19" spans="1:18" ht="13.5">
      <c r="A19" s="21"/>
      <c r="B19" s="31" t="s">
        <v>14</v>
      </c>
      <c r="C19" s="86">
        <v>19897</v>
      </c>
      <c r="D19" s="33">
        <v>16155</v>
      </c>
      <c r="E19" s="35" t="s">
        <v>42</v>
      </c>
      <c r="F19" s="33">
        <v>23416</v>
      </c>
      <c r="G19" s="33">
        <v>11863</v>
      </c>
      <c r="H19" s="88">
        <v>8928</v>
      </c>
      <c r="I19" s="46" t="s">
        <v>27</v>
      </c>
      <c r="J19" s="21"/>
      <c r="K19" s="31" t="s">
        <v>14</v>
      </c>
      <c r="L19" s="91">
        <v>30852</v>
      </c>
      <c r="M19" s="38">
        <v>25050</v>
      </c>
      <c r="N19" s="35" t="s">
        <v>42</v>
      </c>
      <c r="O19" s="38">
        <v>36313</v>
      </c>
      <c r="P19" s="38">
        <v>18396</v>
      </c>
      <c r="Q19" s="94">
        <v>13845</v>
      </c>
      <c r="R19" s="36" t="s">
        <v>27</v>
      </c>
    </row>
    <row r="20" spans="1:18" ht="13.5">
      <c r="A20" s="21"/>
      <c r="B20" s="39" t="s">
        <v>15</v>
      </c>
      <c r="C20" s="86">
        <v>20583</v>
      </c>
      <c r="D20" s="41">
        <v>17534</v>
      </c>
      <c r="E20" s="82" t="s">
        <v>42</v>
      </c>
      <c r="F20" s="41">
        <v>26030</v>
      </c>
      <c r="G20" s="41">
        <v>12683</v>
      </c>
      <c r="H20" s="88">
        <v>8274</v>
      </c>
      <c r="I20" s="48" t="s">
        <v>27</v>
      </c>
      <c r="J20" s="21"/>
      <c r="K20" s="39" t="s">
        <v>15</v>
      </c>
      <c r="L20" s="91">
        <v>31918</v>
      </c>
      <c r="M20" s="44">
        <v>27190</v>
      </c>
      <c r="N20" s="82" t="s">
        <v>42</v>
      </c>
      <c r="O20" s="44">
        <v>40364</v>
      </c>
      <c r="P20" s="44">
        <v>19666</v>
      </c>
      <c r="Q20" s="94">
        <v>12831</v>
      </c>
      <c r="R20" s="45" t="s">
        <v>27</v>
      </c>
    </row>
    <row r="21" spans="1:18" ht="13.5">
      <c r="A21" s="21"/>
      <c r="B21" s="31" t="s">
        <v>16</v>
      </c>
      <c r="C21" s="86">
        <v>18587</v>
      </c>
      <c r="D21" s="33">
        <v>16036</v>
      </c>
      <c r="E21" s="35" t="s">
        <v>42</v>
      </c>
      <c r="F21" s="33">
        <v>22985</v>
      </c>
      <c r="G21" s="33">
        <v>11562</v>
      </c>
      <c r="H21" s="88">
        <v>7678</v>
      </c>
      <c r="I21" s="46" t="s">
        <v>27</v>
      </c>
      <c r="J21" s="21"/>
      <c r="K21" s="31" t="s">
        <v>16</v>
      </c>
      <c r="L21" s="91">
        <v>28821</v>
      </c>
      <c r="M21" s="38">
        <v>24866</v>
      </c>
      <c r="N21" s="35" t="s">
        <v>42</v>
      </c>
      <c r="O21" s="38">
        <v>35644</v>
      </c>
      <c r="P21" s="38">
        <v>17930</v>
      </c>
      <c r="Q21" s="94">
        <v>11904</v>
      </c>
      <c r="R21" s="36" t="s">
        <v>27</v>
      </c>
    </row>
    <row r="22" spans="1:18" ht="13.5">
      <c r="A22" s="21"/>
      <c r="B22" s="39" t="s">
        <v>17</v>
      </c>
      <c r="C22" s="86">
        <v>17292</v>
      </c>
      <c r="D22" s="41">
        <v>15188</v>
      </c>
      <c r="E22" s="82" t="s">
        <v>42</v>
      </c>
      <c r="F22" s="41">
        <v>20642</v>
      </c>
      <c r="G22" s="41">
        <v>11566</v>
      </c>
      <c r="H22" s="88">
        <v>7831</v>
      </c>
      <c r="I22" s="48" t="s">
        <v>27</v>
      </c>
      <c r="J22" s="21"/>
      <c r="K22" s="39" t="s">
        <v>17</v>
      </c>
      <c r="L22" s="91">
        <v>26815</v>
      </c>
      <c r="M22" s="94">
        <v>23551</v>
      </c>
      <c r="N22" s="82" t="s">
        <v>42</v>
      </c>
      <c r="O22" s="44">
        <v>32009</v>
      </c>
      <c r="P22" s="44">
        <v>17934</v>
      </c>
      <c r="Q22" s="94">
        <v>12142</v>
      </c>
      <c r="R22" s="45" t="s">
        <v>27</v>
      </c>
    </row>
    <row r="23" spans="1:18" ht="13.5">
      <c r="A23" s="21"/>
      <c r="B23" s="31" t="s">
        <v>18</v>
      </c>
      <c r="C23" s="86">
        <v>14948</v>
      </c>
      <c r="D23" s="33">
        <v>13073</v>
      </c>
      <c r="E23" s="35" t="s">
        <v>42</v>
      </c>
      <c r="F23" s="33">
        <v>18076</v>
      </c>
      <c r="G23" s="33">
        <v>10216</v>
      </c>
      <c r="H23" s="88">
        <v>7476</v>
      </c>
      <c r="I23" s="46" t="s">
        <v>27</v>
      </c>
      <c r="J23" s="21"/>
      <c r="K23" s="31" t="s">
        <v>18</v>
      </c>
      <c r="L23" s="91">
        <v>23182</v>
      </c>
      <c r="M23" s="38">
        <v>20272</v>
      </c>
      <c r="N23" s="83" t="s">
        <v>42</v>
      </c>
      <c r="O23" s="38">
        <v>28028</v>
      </c>
      <c r="P23" s="38">
        <v>15842</v>
      </c>
      <c r="Q23" s="94">
        <v>11592</v>
      </c>
      <c r="R23" s="36" t="s">
        <v>27</v>
      </c>
    </row>
    <row r="24" spans="1:18" ht="13.5">
      <c r="A24" s="21"/>
      <c r="B24" s="39" t="s">
        <v>19</v>
      </c>
      <c r="C24" s="86">
        <v>14992</v>
      </c>
      <c r="D24" s="41">
        <v>13990</v>
      </c>
      <c r="E24" s="51" t="s">
        <v>42</v>
      </c>
      <c r="F24" s="41">
        <v>18422</v>
      </c>
      <c r="G24" s="41">
        <v>10346</v>
      </c>
      <c r="H24" s="88">
        <v>7440</v>
      </c>
      <c r="I24" s="48" t="s">
        <v>27</v>
      </c>
      <c r="J24" s="21"/>
      <c r="K24" s="39" t="s">
        <v>19</v>
      </c>
      <c r="L24" s="91">
        <v>23246</v>
      </c>
      <c r="M24" s="44">
        <v>21693</v>
      </c>
      <c r="N24" s="82" t="s">
        <v>42</v>
      </c>
      <c r="O24" s="44">
        <v>28565</v>
      </c>
      <c r="P24" s="44">
        <v>16043</v>
      </c>
      <c r="Q24" s="88">
        <v>11538</v>
      </c>
      <c r="R24" s="48" t="s">
        <v>27</v>
      </c>
    </row>
    <row r="25" spans="1:18" ht="13.5">
      <c r="A25" s="21"/>
      <c r="B25" s="31" t="s">
        <v>20</v>
      </c>
      <c r="C25" s="86">
        <v>13925</v>
      </c>
      <c r="D25" s="33">
        <v>13214</v>
      </c>
      <c r="E25" s="34" t="s">
        <v>42</v>
      </c>
      <c r="F25" s="33">
        <v>16321</v>
      </c>
      <c r="G25" s="33">
        <v>10380</v>
      </c>
      <c r="H25" s="88">
        <v>7573</v>
      </c>
      <c r="I25" s="46" t="s">
        <v>27</v>
      </c>
      <c r="J25" s="21"/>
      <c r="K25" s="31" t="s">
        <v>20</v>
      </c>
      <c r="L25" s="91">
        <v>21592</v>
      </c>
      <c r="M25" s="38">
        <v>20490</v>
      </c>
      <c r="N25" s="34" t="s">
        <v>42</v>
      </c>
      <c r="O25" s="38">
        <v>25307</v>
      </c>
      <c r="P25" s="38">
        <v>16095</v>
      </c>
      <c r="Q25" s="94">
        <v>11742</v>
      </c>
      <c r="R25" s="36" t="s">
        <v>27</v>
      </c>
    </row>
    <row r="26" spans="1:18" ht="13.5">
      <c r="A26" s="21"/>
      <c r="B26" s="39" t="s">
        <v>21</v>
      </c>
      <c r="C26" s="86">
        <v>11864</v>
      </c>
      <c r="D26" s="41">
        <v>16095</v>
      </c>
      <c r="E26" s="51" t="s">
        <v>42</v>
      </c>
      <c r="F26" s="41">
        <v>20031</v>
      </c>
      <c r="G26" s="41">
        <v>8361</v>
      </c>
      <c r="H26" s="88">
        <v>6783</v>
      </c>
      <c r="I26" s="48" t="s">
        <v>27</v>
      </c>
      <c r="J26" s="21"/>
      <c r="K26" s="39" t="s">
        <v>21</v>
      </c>
      <c r="L26" s="91">
        <v>18398</v>
      </c>
      <c r="M26" s="44">
        <v>24957</v>
      </c>
      <c r="N26" s="51" t="s">
        <v>42</v>
      </c>
      <c r="O26" s="44">
        <v>31060</v>
      </c>
      <c r="P26" s="44">
        <v>12965</v>
      </c>
      <c r="Q26" s="94">
        <v>10518</v>
      </c>
      <c r="R26" s="45" t="s">
        <v>27</v>
      </c>
    </row>
    <row r="27" spans="1:18" ht="13.5">
      <c r="A27" s="21"/>
      <c r="B27" s="31" t="s">
        <v>22</v>
      </c>
      <c r="C27" s="86">
        <v>12420</v>
      </c>
      <c r="D27" s="33">
        <v>11224</v>
      </c>
      <c r="E27" s="34" t="s">
        <v>42</v>
      </c>
      <c r="F27" s="33">
        <v>14273</v>
      </c>
      <c r="G27" s="33">
        <v>8585</v>
      </c>
      <c r="H27" s="88">
        <v>7209</v>
      </c>
      <c r="I27" s="36" t="s">
        <v>27</v>
      </c>
      <c r="J27" s="21"/>
      <c r="K27" s="31" t="s">
        <v>22</v>
      </c>
      <c r="L27" s="91">
        <v>19259</v>
      </c>
      <c r="M27" s="38">
        <v>17404</v>
      </c>
      <c r="N27" s="34" t="s">
        <v>42</v>
      </c>
      <c r="O27" s="38">
        <v>22131</v>
      </c>
      <c r="P27" s="38">
        <v>13311</v>
      </c>
      <c r="Q27" s="94">
        <v>11180</v>
      </c>
      <c r="R27" s="36" t="s">
        <v>27</v>
      </c>
    </row>
    <row r="28" spans="1:18" ht="14.25" thickBot="1">
      <c r="A28" s="53"/>
      <c r="B28" s="54" t="s">
        <v>23</v>
      </c>
      <c r="C28" s="55">
        <f>SUM(C16:C27)</f>
        <v>188199</v>
      </c>
      <c r="D28" s="56">
        <f>SUM(D16:D27)</f>
        <v>175423</v>
      </c>
      <c r="E28" s="56">
        <f>SUM(E16:E27)</f>
        <v>0</v>
      </c>
      <c r="F28" s="56">
        <f>SUM(F16:F27)</f>
        <v>237496</v>
      </c>
      <c r="G28" s="56">
        <f>SUM(G16:G27)</f>
        <v>125249</v>
      </c>
      <c r="H28" s="56"/>
      <c r="I28" s="57"/>
      <c r="J28" s="53"/>
      <c r="K28" s="58" t="s">
        <v>23</v>
      </c>
      <c r="L28" s="59">
        <f>SUM(L16:L27)</f>
        <v>291834</v>
      </c>
      <c r="M28" s="56">
        <f>SUM(M16:M27)</f>
        <v>272020</v>
      </c>
      <c r="N28" s="56">
        <f>SUM(N16:N27)</f>
        <v>0</v>
      </c>
      <c r="O28" s="56">
        <f>SUM(O16:O27)</f>
        <v>368272</v>
      </c>
      <c r="P28" s="56">
        <f>SUM(P16:P27)</f>
        <v>194215</v>
      </c>
      <c r="Q28" s="56"/>
      <c r="R28" s="60"/>
    </row>
    <row r="29" spans="1:18" ht="13.5">
      <c r="A29" s="21" t="s">
        <v>35</v>
      </c>
      <c r="B29" s="61" t="s">
        <v>11</v>
      </c>
      <c r="C29" s="62">
        <v>34183</v>
      </c>
      <c r="D29" s="63">
        <v>21189</v>
      </c>
      <c r="E29" s="51" t="s">
        <v>42</v>
      </c>
      <c r="F29" s="63">
        <v>40438</v>
      </c>
      <c r="G29" s="63">
        <v>16901</v>
      </c>
      <c r="H29" s="63">
        <v>35004</v>
      </c>
      <c r="I29" s="64" t="s">
        <v>27</v>
      </c>
      <c r="J29" s="21" t="s">
        <v>35</v>
      </c>
      <c r="K29" s="61" t="s">
        <v>11</v>
      </c>
      <c r="L29" s="27">
        <v>53008</v>
      </c>
      <c r="M29" s="28">
        <v>32857</v>
      </c>
      <c r="N29" s="29" t="s">
        <v>42</v>
      </c>
      <c r="O29" s="28">
        <v>62706</v>
      </c>
      <c r="P29" s="28">
        <v>26207</v>
      </c>
      <c r="Q29" s="28">
        <v>54276</v>
      </c>
      <c r="R29" s="30" t="s">
        <v>27</v>
      </c>
    </row>
    <row r="30" spans="1:18" ht="13.5">
      <c r="A30" s="21"/>
      <c r="B30" s="31" t="s">
        <v>12</v>
      </c>
      <c r="C30" s="32">
        <v>40739</v>
      </c>
      <c r="D30" s="33">
        <v>26109</v>
      </c>
      <c r="E30" s="81" t="s">
        <v>42</v>
      </c>
      <c r="F30" s="33">
        <v>46600</v>
      </c>
      <c r="G30" s="33">
        <v>21299</v>
      </c>
      <c r="H30" s="33">
        <v>33927</v>
      </c>
      <c r="I30" s="36" t="s">
        <v>27</v>
      </c>
      <c r="J30" s="21"/>
      <c r="K30" s="31" t="s">
        <v>12</v>
      </c>
      <c r="L30" s="37">
        <v>63170</v>
      </c>
      <c r="M30" s="38">
        <v>40487</v>
      </c>
      <c r="N30" s="34" t="s">
        <v>42</v>
      </c>
      <c r="O30" s="38">
        <v>72261</v>
      </c>
      <c r="P30" s="38">
        <v>33027</v>
      </c>
      <c r="Q30" s="38">
        <v>52608</v>
      </c>
      <c r="R30" s="36" t="s">
        <v>27</v>
      </c>
    </row>
    <row r="31" spans="1:18" ht="13.5">
      <c r="A31" s="21"/>
      <c r="B31" s="39" t="s">
        <v>13</v>
      </c>
      <c r="C31" s="40">
        <v>49585</v>
      </c>
      <c r="D31" s="41">
        <v>32257</v>
      </c>
      <c r="E31" s="82" t="s">
        <v>42</v>
      </c>
      <c r="F31" s="41">
        <v>56722</v>
      </c>
      <c r="G31" s="41">
        <v>24468</v>
      </c>
      <c r="H31" s="41">
        <v>34494</v>
      </c>
      <c r="I31" s="26" t="s">
        <v>27</v>
      </c>
      <c r="J31" s="21"/>
      <c r="K31" s="39" t="s">
        <v>13</v>
      </c>
      <c r="L31" s="43">
        <v>76886</v>
      </c>
      <c r="M31" s="44">
        <v>50020</v>
      </c>
      <c r="N31" s="82" t="s">
        <v>42</v>
      </c>
      <c r="O31" s="44">
        <v>87957</v>
      </c>
      <c r="P31" s="44">
        <v>37940</v>
      </c>
      <c r="Q31" s="44">
        <v>53485</v>
      </c>
      <c r="R31" s="45" t="s">
        <v>27</v>
      </c>
    </row>
    <row r="32" spans="1:18" ht="13.5">
      <c r="A32" s="21"/>
      <c r="B32" s="31" t="s">
        <v>14</v>
      </c>
      <c r="C32" s="32">
        <v>54391</v>
      </c>
      <c r="D32" s="33">
        <v>32598</v>
      </c>
      <c r="E32" s="35" t="s">
        <v>42</v>
      </c>
      <c r="F32" s="33">
        <v>57675</v>
      </c>
      <c r="G32" s="33">
        <v>29896</v>
      </c>
      <c r="H32" s="33">
        <v>33907</v>
      </c>
      <c r="I32" s="46" t="s">
        <v>27</v>
      </c>
      <c r="J32" s="21"/>
      <c r="K32" s="31" t="s">
        <v>14</v>
      </c>
      <c r="L32" s="37">
        <v>84340</v>
      </c>
      <c r="M32" s="38">
        <v>50549</v>
      </c>
      <c r="N32" s="35" t="s">
        <v>42</v>
      </c>
      <c r="O32" s="38">
        <v>89434</v>
      </c>
      <c r="P32" s="38">
        <v>46359</v>
      </c>
      <c r="Q32" s="38">
        <v>52573</v>
      </c>
      <c r="R32" s="36" t="s">
        <v>27</v>
      </c>
    </row>
    <row r="33" spans="1:18" ht="13.5">
      <c r="A33" s="21"/>
      <c r="B33" s="39" t="s">
        <v>15</v>
      </c>
      <c r="C33" s="40">
        <v>53765</v>
      </c>
      <c r="D33" s="41">
        <v>35648</v>
      </c>
      <c r="E33" s="82" t="s">
        <v>42</v>
      </c>
      <c r="F33" s="41">
        <v>57312</v>
      </c>
      <c r="G33" s="41">
        <v>31619</v>
      </c>
      <c r="H33" s="41">
        <v>34383</v>
      </c>
      <c r="I33" s="48" t="s">
        <v>27</v>
      </c>
      <c r="J33" s="21"/>
      <c r="K33" s="39" t="s">
        <v>15</v>
      </c>
      <c r="L33" s="43">
        <v>83369</v>
      </c>
      <c r="M33" s="44">
        <v>55276</v>
      </c>
      <c r="N33" s="82" t="s">
        <v>42</v>
      </c>
      <c r="O33" s="44">
        <v>88866</v>
      </c>
      <c r="P33" s="44">
        <v>49030</v>
      </c>
      <c r="Q33" s="44">
        <v>53315</v>
      </c>
      <c r="R33" s="45" t="s">
        <v>27</v>
      </c>
    </row>
    <row r="34" spans="1:18" ht="13.5">
      <c r="A34" s="21"/>
      <c r="B34" s="31" t="s">
        <v>16</v>
      </c>
      <c r="C34" s="32">
        <v>56390</v>
      </c>
      <c r="D34" s="33">
        <v>37249</v>
      </c>
      <c r="E34" s="35" t="s">
        <v>42</v>
      </c>
      <c r="F34" s="33">
        <v>59953</v>
      </c>
      <c r="G34" s="33">
        <v>33768</v>
      </c>
      <c r="H34" s="33">
        <v>31785</v>
      </c>
      <c r="I34" s="46" t="s">
        <v>27</v>
      </c>
      <c r="J34" s="21"/>
      <c r="K34" s="31" t="s">
        <v>16</v>
      </c>
      <c r="L34" s="37">
        <v>87441</v>
      </c>
      <c r="M34" s="38">
        <v>57757</v>
      </c>
      <c r="N34" s="35" t="s">
        <v>42</v>
      </c>
      <c r="O34" s="38">
        <v>92964</v>
      </c>
      <c r="P34" s="38">
        <v>52362</v>
      </c>
      <c r="Q34" s="38">
        <v>49287</v>
      </c>
      <c r="R34" s="36" t="s">
        <v>27</v>
      </c>
    </row>
    <row r="35" spans="1:18" ht="13.5">
      <c r="A35" s="21"/>
      <c r="B35" s="39" t="s">
        <v>17</v>
      </c>
      <c r="C35" s="40">
        <v>53653</v>
      </c>
      <c r="D35" s="41">
        <v>36361</v>
      </c>
      <c r="E35" s="82" t="s">
        <v>42</v>
      </c>
      <c r="F35" s="41">
        <v>59383</v>
      </c>
      <c r="G35" s="41">
        <v>31323</v>
      </c>
      <c r="H35" s="41">
        <v>31084</v>
      </c>
      <c r="I35" s="48" t="s">
        <v>27</v>
      </c>
      <c r="J35" s="21"/>
      <c r="K35" s="39" t="s">
        <v>17</v>
      </c>
      <c r="L35" s="43">
        <v>83196</v>
      </c>
      <c r="M35" s="44">
        <v>56382</v>
      </c>
      <c r="N35" s="82" t="s">
        <v>42</v>
      </c>
      <c r="O35" s="44">
        <v>92082</v>
      </c>
      <c r="P35" s="44">
        <v>48571</v>
      </c>
      <c r="Q35" s="44">
        <v>48199</v>
      </c>
      <c r="R35" s="45" t="s">
        <v>27</v>
      </c>
    </row>
    <row r="36" spans="1:18" ht="13.5">
      <c r="A36" s="21"/>
      <c r="B36" s="31" t="s">
        <v>18</v>
      </c>
      <c r="C36" s="32">
        <v>50740</v>
      </c>
      <c r="D36" s="33">
        <v>36127</v>
      </c>
      <c r="E36" s="35" t="s">
        <v>42</v>
      </c>
      <c r="F36" s="33">
        <v>56918</v>
      </c>
      <c r="G36" s="33">
        <v>31325</v>
      </c>
      <c r="H36" s="33">
        <v>29662</v>
      </c>
      <c r="I36" s="46" t="s">
        <v>27</v>
      </c>
      <c r="J36" s="21"/>
      <c r="K36" s="31" t="s">
        <v>18</v>
      </c>
      <c r="L36" s="37">
        <v>78679</v>
      </c>
      <c r="M36" s="38">
        <v>56018</v>
      </c>
      <c r="N36" s="83" t="s">
        <v>42</v>
      </c>
      <c r="O36" s="38">
        <v>88260</v>
      </c>
      <c r="P36" s="38">
        <v>48572</v>
      </c>
      <c r="Q36" s="38">
        <v>45993</v>
      </c>
      <c r="R36" s="36" t="s">
        <v>27</v>
      </c>
    </row>
    <row r="37" spans="1:18" ht="13.5">
      <c r="A37" s="21"/>
      <c r="B37" s="39" t="s">
        <v>19</v>
      </c>
      <c r="C37" s="40">
        <v>50819</v>
      </c>
      <c r="D37" s="41">
        <v>35244</v>
      </c>
      <c r="E37" s="51" t="s">
        <v>42</v>
      </c>
      <c r="F37" s="41">
        <v>55482</v>
      </c>
      <c r="G37" s="41">
        <v>30819</v>
      </c>
      <c r="H37" s="41">
        <v>29380</v>
      </c>
      <c r="I37" s="48" t="s">
        <v>27</v>
      </c>
      <c r="J37" s="21"/>
      <c r="K37" s="39" t="s">
        <v>19</v>
      </c>
      <c r="L37" s="43">
        <v>78802</v>
      </c>
      <c r="M37" s="44">
        <v>54650</v>
      </c>
      <c r="N37" s="82" t="s">
        <v>42</v>
      </c>
      <c r="O37" s="44">
        <v>86031</v>
      </c>
      <c r="P37" s="44">
        <v>47787</v>
      </c>
      <c r="Q37" s="41">
        <v>45560</v>
      </c>
      <c r="R37" s="48" t="s">
        <v>27</v>
      </c>
    </row>
    <row r="38" spans="1:18" ht="13.5">
      <c r="A38" s="21"/>
      <c r="B38" s="31" t="s">
        <v>20</v>
      </c>
      <c r="C38" s="32">
        <v>47345</v>
      </c>
      <c r="D38" s="33">
        <v>34806</v>
      </c>
      <c r="E38" s="34" t="s">
        <v>42</v>
      </c>
      <c r="F38" s="33">
        <v>53229</v>
      </c>
      <c r="G38" s="33">
        <v>30008</v>
      </c>
      <c r="H38" s="33">
        <v>28291</v>
      </c>
      <c r="I38" s="46" t="s">
        <v>27</v>
      </c>
      <c r="J38" s="21"/>
      <c r="K38" s="31" t="s">
        <v>20</v>
      </c>
      <c r="L38" s="37">
        <v>73414</v>
      </c>
      <c r="M38" s="38">
        <v>53975</v>
      </c>
      <c r="N38" s="34" t="s">
        <v>42</v>
      </c>
      <c r="O38" s="38">
        <v>82541</v>
      </c>
      <c r="P38" s="38">
        <v>46532</v>
      </c>
      <c r="Q38" s="38">
        <v>43870</v>
      </c>
      <c r="R38" s="36" t="s">
        <v>27</v>
      </c>
    </row>
    <row r="39" spans="1:18" ht="13.5">
      <c r="A39" s="21"/>
      <c r="B39" s="39" t="s">
        <v>21</v>
      </c>
      <c r="C39" s="40">
        <v>46039</v>
      </c>
      <c r="D39" s="41">
        <v>33098</v>
      </c>
      <c r="E39" s="51" t="s">
        <v>42</v>
      </c>
      <c r="F39" s="41">
        <v>49624</v>
      </c>
      <c r="G39" s="41">
        <v>27457</v>
      </c>
      <c r="H39" s="41">
        <v>30390</v>
      </c>
      <c r="I39" s="48" t="s">
        <v>27</v>
      </c>
      <c r="J39" s="21"/>
      <c r="K39" s="39" t="s">
        <v>21</v>
      </c>
      <c r="L39" s="43">
        <v>71389</v>
      </c>
      <c r="M39" s="44">
        <v>51322</v>
      </c>
      <c r="N39" s="51" t="s">
        <v>42</v>
      </c>
      <c r="O39" s="44">
        <v>76949</v>
      </c>
      <c r="P39" s="44">
        <v>42576</v>
      </c>
      <c r="Q39" s="41">
        <v>47125</v>
      </c>
      <c r="R39" s="48" t="s">
        <v>27</v>
      </c>
    </row>
    <row r="40" spans="1:18" ht="13.5">
      <c r="A40" s="21"/>
      <c r="B40" s="31" t="s">
        <v>22</v>
      </c>
      <c r="C40" s="32">
        <v>44103</v>
      </c>
      <c r="D40" s="33">
        <v>31520</v>
      </c>
      <c r="E40" s="34" t="s">
        <v>42</v>
      </c>
      <c r="F40" s="33">
        <v>48342</v>
      </c>
      <c r="G40" s="33">
        <v>26693</v>
      </c>
      <c r="H40" s="33">
        <v>31029</v>
      </c>
      <c r="I40" s="36" t="s">
        <v>27</v>
      </c>
      <c r="J40" s="21"/>
      <c r="K40" s="31" t="s">
        <v>22</v>
      </c>
      <c r="L40" s="37">
        <v>68385</v>
      </c>
      <c r="M40" s="38">
        <v>48875</v>
      </c>
      <c r="N40" s="34" t="s">
        <v>42</v>
      </c>
      <c r="O40" s="38">
        <v>74959</v>
      </c>
      <c r="P40" s="38">
        <v>41390</v>
      </c>
      <c r="Q40" s="38">
        <v>48114</v>
      </c>
      <c r="R40" s="36" t="s">
        <v>27</v>
      </c>
    </row>
    <row r="41" spans="1:18" ht="14.25" thickBot="1">
      <c r="A41" s="53"/>
      <c r="B41" s="54" t="s">
        <v>23</v>
      </c>
      <c r="C41" s="55">
        <f>SUM(C29:C40)</f>
        <v>581752</v>
      </c>
      <c r="D41" s="56">
        <f>SUM(D29:D40)</f>
        <v>392206</v>
      </c>
      <c r="E41" s="56">
        <f>SUM(E29:E40)</f>
        <v>0</v>
      </c>
      <c r="F41" s="56">
        <f>SUM(F29:F40)</f>
        <v>641678</v>
      </c>
      <c r="G41" s="56">
        <f>SUM(G29:G40)</f>
        <v>335576</v>
      </c>
      <c r="H41" s="56"/>
      <c r="I41" s="57"/>
      <c r="J41" s="53"/>
      <c r="K41" s="58" t="s">
        <v>23</v>
      </c>
      <c r="L41" s="55">
        <f>SUM(L29:L40)</f>
        <v>902079</v>
      </c>
      <c r="M41" s="56">
        <f>SUM(M29:M40)</f>
        <v>608168</v>
      </c>
      <c r="N41" s="56">
        <f>SUM(N29:N40)</f>
        <v>0</v>
      </c>
      <c r="O41" s="56">
        <f>SUM(O29:O40)</f>
        <v>995010</v>
      </c>
      <c r="P41" s="56">
        <f>SUM(P29:P40)</f>
        <v>520353</v>
      </c>
      <c r="Q41" s="56"/>
      <c r="R41" s="60"/>
    </row>
    <row r="42" spans="1:18" ht="13.5">
      <c r="A42" s="21" t="s">
        <v>25</v>
      </c>
      <c r="B42" s="61" t="s">
        <v>11</v>
      </c>
      <c r="C42" s="62">
        <v>137267</v>
      </c>
      <c r="D42" s="63">
        <v>70507</v>
      </c>
      <c r="E42" s="51" t="s">
        <v>42</v>
      </c>
      <c r="F42" s="63">
        <v>137898</v>
      </c>
      <c r="G42" s="63">
        <v>63651</v>
      </c>
      <c r="H42" s="63">
        <v>108801</v>
      </c>
      <c r="I42" s="64" t="s">
        <v>27</v>
      </c>
      <c r="J42" s="21" t="s">
        <v>25</v>
      </c>
      <c r="K42" s="61" t="s">
        <v>11</v>
      </c>
      <c r="L42" s="27">
        <v>212850</v>
      </c>
      <c r="M42" s="28">
        <v>109330</v>
      </c>
      <c r="N42" s="29" t="s">
        <v>42</v>
      </c>
      <c r="O42" s="28">
        <v>213829</v>
      </c>
      <c r="P42" s="28">
        <v>98699</v>
      </c>
      <c r="Q42" s="28">
        <v>168708</v>
      </c>
      <c r="R42" s="30" t="s">
        <v>27</v>
      </c>
    </row>
    <row r="43" spans="1:18" ht="13.5">
      <c r="A43" s="21"/>
      <c r="B43" s="31" t="s">
        <v>12</v>
      </c>
      <c r="C43" s="32">
        <v>125969</v>
      </c>
      <c r="D43" s="33">
        <v>76671</v>
      </c>
      <c r="E43" s="81" t="s">
        <v>42</v>
      </c>
      <c r="F43" s="33">
        <v>152065</v>
      </c>
      <c r="G43" s="33">
        <v>71598</v>
      </c>
      <c r="H43" s="33">
        <v>87898</v>
      </c>
      <c r="I43" s="36" t="s">
        <v>27</v>
      </c>
      <c r="J43" s="21"/>
      <c r="K43" s="31" t="s">
        <v>12</v>
      </c>
      <c r="L43" s="37">
        <v>195333</v>
      </c>
      <c r="M43" s="38">
        <v>118888</v>
      </c>
      <c r="N43" s="34" t="s">
        <v>42</v>
      </c>
      <c r="O43" s="38">
        <v>235797</v>
      </c>
      <c r="P43" s="38">
        <v>111022</v>
      </c>
      <c r="Q43" s="38">
        <v>136295</v>
      </c>
      <c r="R43" s="36" t="s">
        <v>27</v>
      </c>
    </row>
    <row r="44" spans="1:18" ht="13.5">
      <c r="A44" s="21"/>
      <c r="B44" s="39" t="s">
        <v>13</v>
      </c>
      <c r="C44" s="40">
        <v>138177</v>
      </c>
      <c r="D44" s="41">
        <v>73969</v>
      </c>
      <c r="E44" s="82" t="s">
        <v>42</v>
      </c>
      <c r="F44" s="41">
        <v>154489</v>
      </c>
      <c r="G44" s="41">
        <v>67366</v>
      </c>
      <c r="H44" s="41">
        <v>78192</v>
      </c>
      <c r="I44" s="26" t="s">
        <v>27</v>
      </c>
      <c r="J44" s="21"/>
      <c r="K44" s="39" t="s">
        <v>13</v>
      </c>
      <c r="L44" s="43">
        <v>214261</v>
      </c>
      <c r="M44" s="44">
        <v>114699</v>
      </c>
      <c r="N44" s="82" t="s">
        <v>42</v>
      </c>
      <c r="O44" s="44">
        <v>239556</v>
      </c>
      <c r="P44" s="44">
        <v>104459</v>
      </c>
      <c r="Q44" s="44">
        <v>121245</v>
      </c>
      <c r="R44" s="45" t="s">
        <v>27</v>
      </c>
    </row>
    <row r="45" spans="1:18" ht="13.5">
      <c r="A45" s="21"/>
      <c r="B45" s="31" t="s">
        <v>14</v>
      </c>
      <c r="C45" s="32">
        <v>153605</v>
      </c>
      <c r="D45" s="33">
        <v>93630</v>
      </c>
      <c r="E45" s="35" t="s">
        <v>42</v>
      </c>
      <c r="F45" s="33">
        <v>164519</v>
      </c>
      <c r="G45" s="33">
        <v>85825</v>
      </c>
      <c r="H45" s="33">
        <v>75113</v>
      </c>
      <c r="I45" s="46" t="s">
        <v>27</v>
      </c>
      <c r="J45" s="21"/>
      <c r="K45" s="31" t="s">
        <v>14</v>
      </c>
      <c r="L45" s="37">
        <v>238184</v>
      </c>
      <c r="M45" s="38">
        <v>145185</v>
      </c>
      <c r="N45" s="35" t="s">
        <v>42</v>
      </c>
      <c r="O45" s="38">
        <v>255108</v>
      </c>
      <c r="P45" s="38">
        <v>133083</v>
      </c>
      <c r="Q45" s="38">
        <v>116472</v>
      </c>
      <c r="R45" s="36" t="s">
        <v>27</v>
      </c>
    </row>
    <row r="46" spans="1:18" ht="13.5">
      <c r="A46" s="21"/>
      <c r="B46" s="39" t="s">
        <v>15</v>
      </c>
      <c r="C46" s="40">
        <v>164274</v>
      </c>
      <c r="D46" s="41">
        <v>90951</v>
      </c>
      <c r="E46" s="82" t="s">
        <v>42</v>
      </c>
      <c r="F46" s="41">
        <v>169312</v>
      </c>
      <c r="G46" s="41">
        <v>84626</v>
      </c>
      <c r="H46" s="41">
        <v>76517</v>
      </c>
      <c r="I46" s="48" t="s">
        <v>27</v>
      </c>
      <c r="J46" s="21"/>
      <c r="K46" s="39" t="s">
        <v>15</v>
      </c>
      <c r="L46" s="43">
        <v>254728</v>
      </c>
      <c r="M46" s="44">
        <v>141033</v>
      </c>
      <c r="N46" s="82" t="s">
        <v>42</v>
      </c>
      <c r="O46" s="44">
        <v>262540</v>
      </c>
      <c r="P46" s="44">
        <v>131224</v>
      </c>
      <c r="Q46" s="44">
        <v>118648</v>
      </c>
      <c r="R46" s="45" t="s">
        <v>27</v>
      </c>
    </row>
    <row r="47" spans="1:18" ht="13.5">
      <c r="A47" s="71"/>
      <c r="B47" s="31" t="s">
        <v>16</v>
      </c>
      <c r="C47" s="32">
        <v>159130</v>
      </c>
      <c r="D47" s="33">
        <v>90649</v>
      </c>
      <c r="E47" s="35" t="s">
        <v>42</v>
      </c>
      <c r="F47" s="33">
        <v>174808</v>
      </c>
      <c r="G47" s="33">
        <v>90000</v>
      </c>
      <c r="H47" s="33">
        <v>55994</v>
      </c>
      <c r="I47" s="46" t="s">
        <v>27</v>
      </c>
      <c r="J47" s="71"/>
      <c r="K47" s="31" t="s">
        <v>16</v>
      </c>
      <c r="L47" s="37">
        <v>246752</v>
      </c>
      <c r="M47" s="38">
        <v>140563</v>
      </c>
      <c r="N47" s="35" t="s">
        <v>42</v>
      </c>
      <c r="O47" s="38">
        <v>271063</v>
      </c>
      <c r="P47" s="38">
        <v>139556</v>
      </c>
      <c r="Q47" s="38">
        <v>86827</v>
      </c>
      <c r="R47" s="36" t="s">
        <v>27</v>
      </c>
    </row>
    <row r="48" spans="1:18" ht="13.5">
      <c r="A48" s="21"/>
      <c r="B48" s="39" t="s">
        <v>17</v>
      </c>
      <c r="C48" s="40">
        <v>161881</v>
      </c>
      <c r="D48" s="41">
        <v>87959</v>
      </c>
      <c r="E48" s="82" t="s">
        <v>42</v>
      </c>
      <c r="F48" s="41">
        <v>157206</v>
      </c>
      <c r="G48" s="41">
        <v>87364</v>
      </c>
      <c r="H48" s="41">
        <v>60914</v>
      </c>
      <c r="I48" s="48" t="s">
        <v>27</v>
      </c>
      <c r="J48" s="21"/>
      <c r="K48" s="39" t="s">
        <v>17</v>
      </c>
      <c r="L48" s="43">
        <v>251018</v>
      </c>
      <c r="M48" s="44">
        <v>136392</v>
      </c>
      <c r="N48" s="82" t="s">
        <v>42</v>
      </c>
      <c r="O48" s="44">
        <v>243769</v>
      </c>
      <c r="P48" s="44">
        <v>135471</v>
      </c>
      <c r="Q48" s="44">
        <v>94454</v>
      </c>
      <c r="R48" s="45" t="s">
        <v>27</v>
      </c>
    </row>
    <row r="49" spans="1:18" ht="13.5">
      <c r="A49" s="21"/>
      <c r="B49" s="31" t="s">
        <v>18</v>
      </c>
      <c r="C49" s="32">
        <v>159046</v>
      </c>
      <c r="D49" s="33">
        <v>83108</v>
      </c>
      <c r="E49" s="35" t="s">
        <v>42</v>
      </c>
      <c r="F49" s="33">
        <v>155579</v>
      </c>
      <c r="G49" s="33">
        <v>82189</v>
      </c>
      <c r="H49" s="33">
        <v>65551</v>
      </c>
      <c r="I49" s="46" t="s">
        <v>27</v>
      </c>
      <c r="J49" s="21"/>
      <c r="K49" s="31" t="s">
        <v>18</v>
      </c>
      <c r="L49" s="37">
        <v>246621</v>
      </c>
      <c r="M49" s="38">
        <v>128870</v>
      </c>
      <c r="N49" s="35" t="s">
        <v>42</v>
      </c>
      <c r="O49" s="38">
        <v>241245</v>
      </c>
      <c r="P49" s="38">
        <v>127446</v>
      </c>
      <c r="Q49" s="38">
        <v>101647</v>
      </c>
      <c r="R49" s="36" t="s">
        <v>27</v>
      </c>
    </row>
    <row r="50" spans="1:18" ht="13.5">
      <c r="A50" s="21"/>
      <c r="B50" s="39" t="s">
        <v>19</v>
      </c>
      <c r="C50" s="40">
        <v>146330</v>
      </c>
      <c r="D50" s="41">
        <v>80132</v>
      </c>
      <c r="E50" s="51" t="s">
        <v>42</v>
      </c>
      <c r="F50" s="41">
        <v>153968</v>
      </c>
      <c r="G50" s="41">
        <v>78967</v>
      </c>
      <c r="H50" s="41">
        <v>59227</v>
      </c>
      <c r="I50" s="48" t="s">
        <v>27</v>
      </c>
      <c r="J50" s="21"/>
      <c r="K50" s="39" t="s">
        <v>19</v>
      </c>
      <c r="L50" s="43">
        <v>226905</v>
      </c>
      <c r="M50" s="44">
        <v>124253</v>
      </c>
      <c r="N50" s="51" t="s">
        <v>42</v>
      </c>
      <c r="O50" s="44">
        <v>238747</v>
      </c>
      <c r="P50" s="44">
        <v>122448</v>
      </c>
      <c r="Q50" s="41">
        <v>91839</v>
      </c>
      <c r="R50" s="48" t="s">
        <v>27</v>
      </c>
    </row>
    <row r="51" spans="1:18" ht="13.5">
      <c r="A51" s="21"/>
      <c r="B51" s="31" t="s">
        <v>20</v>
      </c>
      <c r="C51" s="32">
        <v>142657</v>
      </c>
      <c r="D51" s="33">
        <v>82921</v>
      </c>
      <c r="E51" s="34" t="s">
        <v>42</v>
      </c>
      <c r="F51" s="33">
        <v>142635</v>
      </c>
      <c r="G51" s="33">
        <v>81754</v>
      </c>
      <c r="H51" s="33">
        <v>60434</v>
      </c>
      <c r="I51" s="46" t="s">
        <v>27</v>
      </c>
      <c r="J51" s="21"/>
      <c r="K51" s="31" t="s">
        <v>20</v>
      </c>
      <c r="L51" s="37">
        <v>221206</v>
      </c>
      <c r="M51" s="38">
        <v>128580</v>
      </c>
      <c r="N51" s="34" t="s">
        <v>42</v>
      </c>
      <c r="O51" s="38">
        <v>221175</v>
      </c>
      <c r="P51" s="38">
        <v>126771</v>
      </c>
      <c r="Q51" s="38">
        <v>93710</v>
      </c>
      <c r="R51" s="36" t="s">
        <v>27</v>
      </c>
    </row>
    <row r="52" spans="1:18" ht="13.5">
      <c r="A52" s="21"/>
      <c r="B52" s="39" t="s">
        <v>21</v>
      </c>
      <c r="C52" s="40">
        <v>145670</v>
      </c>
      <c r="D52" s="41">
        <v>77620</v>
      </c>
      <c r="E52" s="51" t="s">
        <v>42</v>
      </c>
      <c r="F52" s="41">
        <v>142784</v>
      </c>
      <c r="G52" s="41">
        <v>76141</v>
      </c>
      <c r="H52" s="41">
        <v>64602</v>
      </c>
      <c r="I52" s="48" t="s">
        <v>27</v>
      </c>
      <c r="J52" s="21"/>
      <c r="K52" s="39" t="s">
        <v>21</v>
      </c>
      <c r="L52" s="43">
        <v>225881</v>
      </c>
      <c r="M52" s="44">
        <v>120360</v>
      </c>
      <c r="N52" s="51" t="s">
        <v>42</v>
      </c>
      <c r="O52" s="44">
        <v>221405</v>
      </c>
      <c r="P52" s="44">
        <v>118067</v>
      </c>
      <c r="Q52" s="44">
        <v>100175</v>
      </c>
      <c r="R52" s="45" t="s">
        <v>27</v>
      </c>
    </row>
    <row r="53" spans="1:18" ht="13.5">
      <c r="A53" s="21"/>
      <c r="B53" s="31" t="s">
        <v>22</v>
      </c>
      <c r="C53" s="32">
        <v>162621</v>
      </c>
      <c r="D53" s="33">
        <v>85041</v>
      </c>
      <c r="E53" s="34" t="s">
        <v>42</v>
      </c>
      <c r="F53" s="33">
        <v>161583</v>
      </c>
      <c r="G53" s="33">
        <v>83555</v>
      </c>
      <c r="H53" s="33">
        <v>67493</v>
      </c>
      <c r="I53" s="36" t="s">
        <v>27</v>
      </c>
      <c r="J53" s="21"/>
      <c r="K53" s="31" t="s">
        <v>22</v>
      </c>
      <c r="L53" s="37">
        <v>252164</v>
      </c>
      <c r="M53" s="38">
        <v>131866</v>
      </c>
      <c r="N53" s="34" t="s">
        <v>42</v>
      </c>
      <c r="O53" s="38">
        <v>250554</v>
      </c>
      <c r="P53" s="38">
        <v>129563</v>
      </c>
      <c r="Q53" s="38">
        <v>104655</v>
      </c>
      <c r="R53" s="45" t="s">
        <v>27</v>
      </c>
    </row>
    <row r="54" spans="1:18" ht="14.25" thickBot="1">
      <c r="A54" s="53"/>
      <c r="B54" s="54" t="s">
        <v>23</v>
      </c>
      <c r="C54" s="55">
        <f>SUM(C42:C53)</f>
        <v>1796627</v>
      </c>
      <c r="D54" s="56">
        <f>SUM(D42:D53)</f>
        <v>993158</v>
      </c>
      <c r="E54" s="56">
        <f>SUM(E44:E53)</f>
        <v>0</v>
      </c>
      <c r="F54" s="56">
        <f>SUM(F42:F53)</f>
        <v>1866846</v>
      </c>
      <c r="G54" s="56">
        <f>SUM(G42:G53)</f>
        <v>953036</v>
      </c>
      <c r="H54" s="56"/>
      <c r="I54" s="57"/>
      <c r="J54" s="53"/>
      <c r="K54" s="58" t="s">
        <v>23</v>
      </c>
      <c r="L54" s="55">
        <f>SUM(L42:L53)</f>
        <v>2785903</v>
      </c>
      <c r="M54" s="56">
        <f>SUM(M42:M53)</f>
        <v>1540019</v>
      </c>
      <c r="N54" s="56">
        <f>SUM(N44:N53)</f>
        <v>0</v>
      </c>
      <c r="O54" s="56">
        <f>SUM(O42:O53)</f>
        <v>2894788</v>
      </c>
      <c r="P54" s="56">
        <f>SUM(P42:P53)</f>
        <v>1477809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189772</v>
      </c>
      <c r="D55" s="63">
        <f t="shared" si="0"/>
        <v>112160</v>
      </c>
      <c r="E55" s="51" t="s">
        <v>26</v>
      </c>
      <c r="F55" s="63">
        <f aca="true" t="shared" si="1" ref="F55:H66">F3+F16+F29+F42</f>
        <v>204613</v>
      </c>
      <c r="G55" s="63">
        <f t="shared" si="1"/>
        <v>94074</v>
      </c>
      <c r="H55" s="63">
        <f t="shared" si="1"/>
        <v>159431</v>
      </c>
      <c r="I55" s="72">
        <v>27327</v>
      </c>
      <c r="J55" s="21" t="s">
        <v>28</v>
      </c>
      <c r="K55" s="61" t="s">
        <v>11</v>
      </c>
      <c r="L55" s="62">
        <f aca="true" t="shared" si="2" ref="L55:M66">L3+L16+L29+L42</f>
        <v>294270</v>
      </c>
      <c r="M55" s="63">
        <f t="shared" si="2"/>
        <v>173920</v>
      </c>
      <c r="N55" s="51" t="s">
        <v>26</v>
      </c>
      <c r="O55" s="63">
        <f aca="true" t="shared" si="3" ref="O55:Q66">O3+O16+O29+O42</f>
        <v>317282</v>
      </c>
      <c r="P55" s="63">
        <f t="shared" si="3"/>
        <v>145874</v>
      </c>
      <c r="Q55" s="63">
        <f t="shared" si="3"/>
        <v>247213</v>
      </c>
      <c r="R55" s="72">
        <f>I55</f>
        <v>27327</v>
      </c>
    </row>
    <row r="56" spans="1:18" ht="13.5">
      <c r="A56" s="21"/>
      <c r="B56" s="31" t="s">
        <v>12</v>
      </c>
      <c r="C56" s="73">
        <f t="shared" si="0"/>
        <v>185576</v>
      </c>
      <c r="D56" s="74">
        <f t="shared" si="0"/>
        <v>123430</v>
      </c>
      <c r="E56" s="34" t="s">
        <v>26</v>
      </c>
      <c r="F56" s="74">
        <f t="shared" si="1"/>
        <v>225109</v>
      </c>
      <c r="G56" s="74">
        <f t="shared" si="1"/>
        <v>106019</v>
      </c>
      <c r="H56" s="74">
        <f t="shared" si="1"/>
        <v>137176</v>
      </c>
      <c r="I56" s="75">
        <v>30018</v>
      </c>
      <c r="J56" s="21"/>
      <c r="K56" s="31" t="s">
        <v>12</v>
      </c>
      <c r="L56" s="73">
        <f t="shared" si="2"/>
        <v>287761</v>
      </c>
      <c r="M56" s="74">
        <f t="shared" si="2"/>
        <v>191396</v>
      </c>
      <c r="N56" s="34" t="s">
        <v>26</v>
      </c>
      <c r="O56" s="74">
        <f t="shared" si="3"/>
        <v>349061</v>
      </c>
      <c r="P56" s="74">
        <f t="shared" si="3"/>
        <v>164396</v>
      </c>
      <c r="Q56" s="74">
        <f t="shared" si="3"/>
        <v>212705</v>
      </c>
      <c r="R56" s="75">
        <f aca="true" t="shared" si="4" ref="R56:R66">I56</f>
        <v>30018</v>
      </c>
    </row>
    <row r="57" spans="1:18" ht="13.5">
      <c r="A57" s="21"/>
      <c r="B57" s="39" t="s">
        <v>13</v>
      </c>
      <c r="C57" s="62">
        <f t="shared" si="0"/>
        <v>209212</v>
      </c>
      <c r="D57" s="63">
        <f t="shared" si="0"/>
        <v>127908</v>
      </c>
      <c r="E57" s="51" t="s">
        <v>26</v>
      </c>
      <c r="F57" s="63">
        <f t="shared" si="1"/>
        <v>239264</v>
      </c>
      <c r="G57" s="63">
        <f t="shared" si="1"/>
        <v>106234</v>
      </c>
      <c r="H57" s="63">
        <f t="shared" si="1"/>
        <v>128529</v>
      </c>
      <c r="I57" s="72">
        <v>32209</v>
      </c>
      <c r="J57" s="21"/>
      <c r="K57" s="39" t="s">
        <v>13</v>
      </c>
      <c r="L57" s="62">
        <f t="shared" si="2"/>
        <v>324409</v>
      </c>
      <c r="M57" s="63">
        <f t="shared" si="2"/>
        <v>198340</v>
      </c>
      <c r="N57" s="51" t="s">
        <v>26</v>
      </c>
      <c r="O57" s="63">
        <f t="shared" si="3"/>
        <v>371012</v>
      </c>
      <c r="P57" s="63">
        <f t="shared" si="3"/>
        <v>164727</v>
      </c>
      <c r="Q57" s="63">
        <f t="shared" si="3"/>
        <v>199297</v>
      </c>
      <c r="R57" s="72">
        <f t="shared" si="4"/>
        <v>32209</v>
      </c>
    </row>
    <row r="58" spans="1:18" ht="13.5">
      <c r="A58" s="21"/>
      <c r="B58" s="31" t="s">
        <v>14</v>
      </c>
      <c r="C58" s="73">
        <f t="shared" si="0"/>
        <v>232561</v>
      </c>
      <c r="D58" s="74">
        <f t="shared" si="0"/>
        <v>148872</v>
      </c>
      <c r="E58" s="34" t="s">
        <v>26</v>
      </c>
      <c r="F58" s="74">
        <f t="shared" si="1"/>
        <v>253337</v>
      </c>
      <c r="G58" s="74">
        <f t="shared" si="1"/>
        <v>131371</v>
      </c>
      <c r="H58" s="74">
        <f t="shared" si="1"/>
        <v>124994</v>
      </c>
      <c r="I58" s="75">
        <v>35695</v>
      </c>
      <c r="J58" s="21"/>
      <c r="K58" s="31" t="s">
        <v>14</v>
      </c>
      <c r="L58" s="73">
        <f t="shared" si="2"/>
        <v>360615</v>
      </c>
      <c r="M58" s="74">
        <f t="shared" si="2"/>
        <v>230846</v>
      </c>
      <c r="N58" s="34" t="s">
        <v>26</v>
      </c>
      <c r="O58" s="74">
        <f t="shared" si="3"/>
        <v>392837</v>
      </c>
      <c r="P58" s="74">
        <f t="shared" si="3"/>
        <v>203710</v>
      </c>
      <c r="Q58" s="74">
        <f t="shared" si="3"/>
        <v>193814</v>
      </c>
      <c r="R58" s="75">
        <f t="shared" si="4"/>
        <v>35695</v>
      </c>
    </row>
    <row r="59" spans="1:18" ht="13.5">
      <c r="A59" s="21"/>
      <c r="B59" s="39" t="s">
        <v>15</v>
      </c>
      <c r="C59" s="62">
        <f t="shared" si="0"/>
        <v>243442</v>
      </c>
      <c r="D59" s="63">
        <f t="shared" si="0"/>
        <v>151059</v>
      </c>
      <c r="E59" s="51" t="s">
        <v>26</v>
      </c>
      <c r="F59" s="63">
        <f t="shared" si="1"/>
        <v>260646</v>
      </c>
      <c r="G59" s="63">
        <f t="shared" si="1"/>
        <v>132749</v>
      </c>
      <c r="H59" s="63">
        <f t="shared" si="1"/>
        <v>126096</v>
      </c>
      <c r="I59" s="72">
        <v>34314</v>
      </c>
      <c r="J59" s="21"/>
      <c r="K59" s="39" t="s">
        <v>29</v>
      </c>
      <c r="L59" s="62">
        <f t="shared" si="2"/>
        <v>377489</v>
      </c>
      <c r="M59" s="63">
        <f t="shared" si="2"/>
        <v>234238</v>
      </c>
      <c r="N59" s="51" t="s">
        <v>26</v>
      </c>
      <c r="O59" s="63">
        <f t="shared" si="3"/>
        <v>404161</v>
      </c>
      <c r="P59" s="63">
        <f t="shared" si="3"/>
        <v>205844</v>
      </c>
      <c r="Q59" s="63">
        <f t="shared" si="3"/>
        <v>195525</v>
      </c>
      <c r="R59" s="72">
        <f t="shared" si="4"/>
        <v>34314</v>
      </c>
    </row>
    <row r="60" spans="1:18" ht="13.5">
      <c r="A60" s="21"/>
      <c r="B60" s="31" t="s">
        <v>16</v>
      </c>
      <c r="C60" s="73">
        <f t="shared" si="0"/>
        <v>238417</v>
      </c>
      <c r="D60" s="74">
        <f aca="true" t="shared" si="5" ref="D60:D65">D8+D21+D34+D47</f>
        <v>149422</v>
      </c>
      <c r="E60" s="34" t="s">
        <v>26</v>
      </c>
      <c r="F60" s="74">
        <f aca="true" t="shared" si="6" ref="F60:F65">F8+F21+F34+F47</f>
        <v>264675</v>
      </c>
      <c r="G60" s="74">
        <f t="shared" si="1"/>
        <v>138506</v>
      </c>
      <c r="H60" s="74">
        <f aca="true" t="shared" si="7" ref="H60:H65">H8+H21+H34+H47</f>
        <v>101896</v>
      </c>
      <c r="I60" s="75">
        <v>34309</v>
      </c>
      <c r="J60" s="21"/>
      <c r="K60" s="31" t="s">
        <v>16</v>
      </c>
      <c r="L60" s="73">
        <f t="shared" si="2"/>
        <v>369695</v>
      </c>
      <c r="M60" s="74">
        <f aca="true" t="shared" si="8" ref="M60:M65">M8+M21+M34+M47</f>
        <v>231698</v>
      </c>
      <c r="N60" s="34" t="s">
        <v>26</v>
      </c>
      <c r="O60" s="74">
        <f aca="true" t="shared" si="9" ref="O60:Q61">O8+O21+O34+O47</f>
        <v>410414</v>
      </c>
      <c r="P60" s="74">
        <f t="shared" si="9"/>
        <v>214772</v>
      </c>
      <c r="Q60" s="74">
        <f t="shared" si="9"/>
        <v>158002</v>
      </c>
      <c r="R60" s="75">
        <f aca="true" t="shared" si="10" ref="R60:R65">I60</f>
        <v>34309</v>
      </c>
    </row>
    <row r="61" spans="1:18" ht="13.5">
      <c r="A61" s="21"/>
      <c r="B61" s="39" t="s">
        <v>17</v>
      </c>
      <c r="C61" s="62">
        <f>C9+C22+C35+C48</f>
        <v>237909</v>
      </c>
      <c r="D61" s="63">
        <f t="shared" si="5"/>
        <v>145414</v>
      </c>
      <c r="E61" s="51" t="s">
        <v>26</v>
      </c>
      <c r="F61" s="63">
        <f t="shared" si="6"/>
        <v>244275</v>
      </c>
      <c r="G61" s="63">
        <f>G9+G22+G35+G48</f>
        <v>134123</v>
      </c>
      <c r="H61" s="63">
        <f t="shared" si="7"/>
        <v>106253</v>
      </c>
      <c r="I61" s="72">
        <v>32553</v>
      </c>
      <c r="J61" s="21"/>
      <c r="K61" s="39" t="s">
        <v>17</v>
      </c>
      <c r="L61" s="62">
        <f>L9+L22+L35+L48</f>
        <v>368910</v>
      </c>
      <c r="M61" s="63">
        <f t="shared" si="8"/>
        <v>225482</v>
      </c>
      <c r="N61" s="51" t="s">
        <v>26</v>
      </c>
      <c r="O61" s="63">
        <f t="shared" si="9"/>
        <v>378784</v>
      </c>
      <c r="P61" s="63">
        <f t="shared" si="9"/>
        <v>207976</v>
      </c>
      <c r="Q61" s="63">
        <f t="shared" si="9"/>
        <v>164755</v>
      </c>
      <c r="R61" s="72">
        <f t="shared" si="10"/>
        <v>32553</v>
      </c>
    </row>
    <row r="62" spans="1:18" ht="13.5">
      <c r="A62" s="71"/>
      <c r="B62" s="31" t="s">
        <v>18</v>
      </c>
      <c r="C62" s="73">
        <f>C10+C23+C36+C49</f>
        <v>228829</v>
      </c>
      <c r="D62" s="74">
        <f t="shared" si="5"/>
        <v>137512</v>
      </c>
      <c r="E62" s="34" t="s">
        <v>26</v>
      </c>
      <c r="F62" s="74">
        <f t="shared" si="6"/>
        <v>236904</v>
      </c>
      <c r="G62" s="74">
        <f>G10+G23+G36+G49</f>
        <v>127019</v>
      </c>
      <c r="H62" s="74">
        <f t="shared" si="7"/>
        <v>108671</v>
      </c>
      <c r="I62" s="75">
        <v>30430</v>
      </c>
      <c r="J62" s="71"/>
      <c r="K62" s="31" t="s">
        <v>18</v>
      </c>
      <c r="L62" s="73">
        <f>L10+L23+L36+L49</f>
        <v>354831</v>
      </c>
      <c r="M62" s="74">
        <f t="shared" si="8"/>
        <v>213230</v>
      </c>
      <c r="N62" s="34" t="s">
        <v>26</v>
      </c>
      <c r="O62" s="74">
        <f aca="true" t="shared" si="11" ref="O62:Q63">O10+O23+O36+O49</f>
        <v>367348</v>
      </c>
      <c r="P62" s="74">
        <f t="shared" si="11"/>
        <v>196959</v>
      </c>
      <c r="Q62" s="74">
        <f t="shared" si="11"/>
        <v>168508</v>
      </c>
      <c r="R62" s="75">
        <f t="shared" si="10"/>
        <v>30430</v>
      </c>
    </row>
    <row r="63" spans="1:18" ht="13.5">
      <c r="A63" s="21"/>
      <c r="B63" s="39" t="s">
        <v>19</v>
      </c>
      <c r="C63" s="62">
        <f>C11+C24+C37+C50</f>
        <v>216058</v>
      </c>
      <c r="D63" s="63">
        <f t="shared" si="5"/>
        <v>134142</v>
      </c>
      <c r="E63" s="51" t="s">
        <v>26</v>
      </c>
      <c r="F63" s="63">
        <f t="shared" si="6"/>
        <v>233409</v>
      </c>
      <c r="G63" s="63">
        <f>G11+G24+G37+G50</f>
        <v>123129</v>
      </c>
      <c r="H63" s="63">
        <f t="shared" si="7"/>
        <v>102128</v>
      </c>
      <c r="I63" s="72">
        <v>30348</v>
      </c>
      <c r="J63" s="21"/>
      <c r="K63" s="39" t="s">
        <v>19</v>
      </c>
      <c r="L63" s="62">
        <f>L11+L24+L37+L50</f>
        <v>335027</v>
      </c>
      <c r="M63" s="63">
        <f t="shared" si="8"/>
        <v>208000</v>
      </c>
      <c r="N63" s="51" t="s">
        <v>26</v>
      </c>
      <c r="O63" s="63">
        <f t="shared" si="11"/>
        <v>361929</v>
      </c>
      <c r="P63" s="63">
        <f t="shared" si="11"/>
        <v>190925</v>
      </c>
      <c r="Q63" s="63">
        <f t="shared" si="11"/>
        <v>158364</v>
      </c>
      <c r="R63" s="72">
        <f t="shared" si="10"/>
        <v>30348</v>
      </c>
    </row>
    <row r="64" spans="1:18" ht="13.5">
      <c r="A64" s="21"/>
      <c r="B64" s="31" t="s">
        <v>20</v>
      </c>
      <c r="C64" s="73">
        <f>C12+C25+C38+C51</f>
        <v>208296</v>
      </c>
      <c r="D64" s="74">
        <f t="shared" si="5"/>
        <v>135401</v>
      </c>
      <c r="E64" s="34" t="s">
        <v>26</v>
      </c>
      <c r="F64" s="74">
        <f t="shared" si="6"/>
        <v>217969</v>
      </c>
      <c r="G64" s="74">
        <f>G12+G25+G38+G51</f>
        <v>124824</v>
      </c>
      <c r="H64" s="74">
        <f t="shared" si="7"/>
        <v>102066</v>
      </c>
      <c r="I64" s="75">
        <v>26900</v>
      </c>
      <c r="J64" s="21"/>
      <c r="K64" s="31" t="s">
        <v>20</v>
      </c>
      <c r="L64" s="73">
        <f>L12+L25+L38+L51</f>
        <v>322987</v>
      </c>
      <c r="M64" s="74">
        <f t="shared" si="8"/>
        <v>209960</v>
      </c>
      <c r="N64" s="34" t="s">
        <v>26</v>
      </c>
      <c r="O64" s="74">
        <f aca="true" t="shared" si="12" ref="O64:Q65">O12+O25+O38+O51</f>
        <v>337992</v>
      </c>
      <c r="P64" s="74">
        <f t="shared" si="12"/>
        <v>193556</v>
      </c>
      <c r="Q64" s="74">
        <f t="shared" si="12"/>
        <v>158265</v>
      </c>
      <c r="R64" s="75">
        <f t="shared" si="10"/>
        <v>26900</v>
      </c>
    </row>
    <row r="65" spans="1:18" ht="13.5">
      <c r="A65" s="71"/>
      <c r="B65" s="39" t="s">
        <v>21</v>
      </c>
      <c r="C65" s="62">
        <f>C13+C26+C39+C52</f>
        <v>207728</v>
      </c>
      <c r="D65" s="63">
        <f t="shared" si="5"/>
        <v>131489</v>
      </c>
      <c r="E65" s="51" t="s">
        <v>26</v>
      </c>
      <c r="F65" s="63">
        <f t="shared" si="6"/>
        <v>217922</v>
      </c>
      <c r="G65" s="63">
        <f>G13+G26+G39+G52</f>
        <v>114917</v>
      </c>
      <c r="H65" s="63">
        <f t="shared" si="7"/>
        <v>107913</v>
      </c>
      <c r="I65" s="72">
        <v>26778</v>
      </c>
      <c r="J65" s="71"/>
      <c r="K65" s="39" t="s">
        <v>21</v>
      </c>
      <c r="L65" s="62">
        <f>L13+L26+L39+L52</f>
        <v>322111</v>
      </c>
      <c r="M65" s="63">
        <f t="shared" si="8"/>
        <v>203891</v>
      </c>
      <c r="N65" s="51" t="s">
        <v>26</v>
      </c>
      <c r="O65" s="63">
        <f t="shared" si="12"/>
        <v>337915</v>
      </c>
      <c r="P65" s="63">
        <f t="shared" si="12"/>
        <v>178195</v>
      </c>
      <c r="Q65" s="63">
        <f t="shared" si="12"/>
        <v>167334</v>
      </c>
      <c r="R65" s="72">
        <f t="shared" si="10"/>
        <v>26778</v>
      </c>
    </row>
    <row r="66" spans="1:18" ht="13.5">
      <c r="A66" s="71"/>
      <c r="B66" s="31" t="s">
        <v>22</v>
      </c>
      <c r="C66" s="73">
        <f t="shared" si="0"/>
        <v>223262</v>
      </c>
      <c r="D66" s="74">
        <f t="shared" si="0"/>
        <v>132035</v>
      </c>
      <c r="E66" s="34" t="s">
        <v>26</v>
      </c>
      <c r="F66" s="74">
        <f t="shared" si="1"/>
        <v>229259</v>
      </c>
      <c r="G66" s="74">
        <f t="shared" si="1"/>
        <v>121671</v>
      </c>
      <c r="H66" s="74">
        <f t="shared" si="1"/>
        <v>112257</v>
      </c>
      <c r="I66" s="75">
        <v>30246</v>
      </c>
      <c r="J66" s="71"/>
      <c r="K66" s="31" t="s">
        <v>22</v>
      </c>
      <c r="L66" s="73">
        <f t="shared" si="2"/>
        <v>346195</v>
      </c>
      <c r="M66" s="74">
        <f t="shared" si="2"/>
        <v>204736</v>
      </c>
      <c r="N66" s="34" t="s">
        <v>26</v>
      </c>
      <c r="O66" s="74">
        <f t="shared" si="3"/>
        <v>355493</v>
      </c>
      <c r="P66" s="74">
        <f t="shared" si="3"/>
        <v>188665</v>
      </c>
      <c r="Q66" s="74">
        <f t="shared" si="3"/>
        <v>174069</v>
      </c>
      <c r="R66" s="75">
        <f t="shared" si="4"/>
        <v>30246</v>
      </c>
    </row>
    <row r="67" spans="1:18" ht="14.25" thickBot="1">
      <c r="A67" s="53"/>
      <c r="B67" s="76" t="s">
        <v>30</v>
      </c>
      <c r="C67" s="77">
        <f>SUM(C55:C66)</f>
        <v>2621062</v>
      </c>
      <c r="D67" s="78">
        <f>SUM(D55:D66)</f>
        <v>1628844</v>
      </c>
      <c r="E67" s="78">
        <f>SUM(E55:E66)</f>
        <v>0</v>
      </c>
      <c r="F67" s="78">
        <f>SUM(F55:F66)</f>
        <v>2827382</v>
      </c>
      <c r="G67" s="78">
        <f>SUM(G55:G66)</f>
        <v>1454636</v>
      </c>
      <c r="H67" s="78"/>
      <c r="I67" s="60">
        <f>SUM(I55:I66)</f>
        <v>371127</v>
      </c>
      <c r="J67" s="53"/>
      <c r="K67" s="79" t="s">
        <v>31</v>
      </c>
      <c r="L67" s="77">
        <f>SUM(L55:L66)</f>
        <v>4064300</v>
      </c>
      <c r="M67" s="78">
        <f>SUM(M55:M66)</f>
        <v>2525737</v>
      </c>
      <c r="N67" s="78">
        <f>SUM(N55:N66)</f>
        <v>0</v>
      </c>
      <c r="O67" s="78">
        <f>SUM(O55:O66)</f>
        <v>4384228</v>
      </c>
      <c r="P67" s="78">
        <f>SUM(P55:P66)</f>
        <v>2255599</v>
      </c>
      <c r="Q67" s="78"/>
      <c r="R67" s="80">
        <f>SUM(R55:R66)</f>
        <v>371127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3">
      <selection activeCell="T31" sqref="T31:U31"/>
    </sheetView>
  </sheetViews>
  <sheetFormatPr defaultColWidth="9.00390625" defaultRowHeight="13.5"/>
  <cols>
    <col min="3" max="4" width="9.25390625" style="0" bestFit="1" customWidth="1"/>
    <col min="6" max="7" width="9.25390625" style="0" bestFit="1" customWidth="1"/>
    <col min="12" max="13" width="9.25390625" style="0" bestFit="1" customWidth="1"/>
    <col min="15" max="16" width="9.25390625" style="0" bestFit="1" customWidth="1"/>
  </cols>
  <sheetData>
    <row r="1" spans="1:18" ht="23.25" thickBot="1">
      <c r="A1" s="1" t="s">
        <v>46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46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3294</v>
      </c>
      <c r="D3" s="24">
        <v>4218</v>
      </c>
      <c r="E3" s="25" t="s">
        <v>42</v>
      </c>
      <c r="F3" s="24">
        <v>5288</v>
      </c>
      <c r="G3" s="24">
        <v>2529</v>
      </c>
      <c r="H3" s="24">
        <v>6184</v>
      </c>
      <c r="I3" s="26" t="s">
        <v>27</v>
      </c>
      <c r="J3" s="21" t="s">
        <v>10</v>
      </c>
      <c r="K3" s="22" t="s">
        <v>11</v>
      </c>
      <c r="L3" s="27">
        <v>5108</v>
      </c>
      <c r="M3" s="28">
        <v>6542</v>
      </c>
      <c r="N3" s="29" t="s">
        <v>42</v>
      </c>
      <c r="O3" s="28">
        <v>8200</v>
      </c>
      <c r="P3" s="28">
        <v>3919</v>
      </c>
      <c r="Q3" s="28">
        <v>9590</v>
      </c>
      <c r="R3" s="30" t="s">
        <v>27</v>
      </c>
    </row>
    <row r="4" spans="1:18" ht="13.5">
      <c r="A4" s="21"/>
      <c r="B4" s="31" t="s">
        <v>12</v>
      </c>
      <c r="C4" s="32">
        <v>3097</v>
      </c>
      <c r="D4" s="33">
        <v>3850</v>
      </c>
      <c r="E4" s="81" t="s">
        <v>42</v>
      </c>
      <c r="F4" s="33">
        <v>4868</v>
      </c>
      <c r="G4" s="35">
        <v>2207</v>
      </c>
      <c r="H4" s="33">
        <v>5999</v>
      </c>
      <c r="I4" s="36" t="s">
        <v>27</v>
      </c>
      <c r="J4" s="21"/>
      <c r="K4" s="31" t="s">
        <v>12</v>
      </c>
      <c r="L4" s="37">
        <v>4802</v>
      </c>
      <c r="M4" s="38">
        <v>5972</v>
      </c>
      <c r="N4" s="34" t="s">
        <v>42</v>
      </c>
      <c r="O4" s="38">
        <v>7547</v>
      </c>
      <c r="P4" s="38">
        <v>3421</v>
      </c>
      <c r="Q4" s="38">
        <v>9304</v>
      </c>
      <c r="R4" s="36" t="s">
        <v>27</v>
      </c>
    </row>
    <row r="5" spans="1:18" ht="13.5">
      <c r="A5" s="21"/>
      <c r="B5" s="39" t="s">
        <v>13</v>
      </c>
      <c r="C5" s="40">
        <v>4164</v>
      </c>
      <c r="D5" s="41">
        <v>4488</v>
      </c>
      <c r="E5" s="82" t="s">
        <v>42</v>
      </c>
      <c r="F5" s="41">
        <v>5410</v>
      </c>
      <c r="G5" s="41">
        <v>2787</v>
      </c>
      <c r="H5" s="41">
        <v>6442</v>
      </c>
      <c r="I5" s="26" t="s">
        <v>27</v>
      </c>
      <c r="J5" s="21"/>
      <c r="K5" s="39" t="s">
        <v>13</v>
      </c>
      <c r="L5" s="43">
        <v>6457</v>
      </c>
      <c r="M5" s="44">
        <v>6960</v>
      </c>
      <c r="N5" s="82" t="s">
        <v>42</v>
      </c>
      <c r="O5" s="44">
        <v>8388</v>
      </c>
      <c r="P5" s="44">
        <v>4322</v>
      </c>
      <c r="Q5" s="44">
        <v>9989</v>
      </c>
      <c r="R5" s="45" t="s">
        <v>27</v>
      </c>
    </row>
    <row r="6" spans="1:18" ht="13.5">
      <c r="A6" s="21"/>
      <c r="B6" s="31" t="s">
        <v>14</v>
      </c>
      <c r="C6" s="32">
        <v>4437</v>
      </c>
      <c r="D6" s="33">
        <v>4753</v>
      </c>
      <c r="E6" s="81" t="s">
        <v>42</v>
      </c>
      <c r="F6" s="33">
        <v>6074</v>
      </c>
      <c r="G6" s="33">
        <v>2906</v>
      </c>
      <c r="H6" s="33">
        <v>6590</v>
      </c>
      <c r="I6" s="46" t="s">
        <v>27</v>
      </c>
      <c r="J6" s="21"/>
      <c r="K6" s="31" t="s">
        <v>14</v>
      </c>
      <c r="L6" s="37">
        <v>6879</v>
      </c>
      <c r="M6" s="38">
        <v>7371</v>
      </c>
      <c r="N6" s="35" t="s">
        <v>42</v>
      </c>
      <c r="O6" s="38">
        <v>9417</v>
      </c>
      <c r="P6" s="38">
        <v>4505</v>
      </c>
      <c r="Q6" s="38">
        <v>10221</v>
      </c>
      <c r="R6" s="47" t="s">
        <v>27</v>
      </c>
    </row>
    <row r="7" spans="1:18" ht="13.5">
      <c r="A7" s="21"/>
      <c r="B7" s="39" t="s">
        <v>15</v>
      </c>
      <c r="C7" s="40">
        <v>4292</v>
      </c>
      <c r="D7" s="41">
        <v>4576</v>
      </c>
      <c r="E7" s="82" t="s">
        <v>42</v>
      </c>
      <c r="F7" s="41">
        <v>6379</v>
      </c>
      <c r="G7" s="41">
        <v>2837</v>
      </c>
      <c r="H7" s="41">
        <v>6187</v>
      </c>
      <c r="I7" s="48" t="s">
        <v>27</v>
      </c>
      <c r="J7" s="21"/>
      <c r="K7" s="39" t="s">
        <v>15</v>
      </c>
      <c r="L7" s="43">
        <v>6655</v>
      </c>
      <c r="M7" s="44">
        <v>7097</v>
      </c>
      <c r="N7" s="82" t="s">
        <v>42</v>
      </c>
      <c r="O7" s="44">
        <v>9893</v>
      </c>
      <c r="P7" s="44">
        <v>4399</v>
      </c>
      <c r="Q7" s="44">
        <v>9593</v>
      </c>
      <c r="R7" s="49" t="s">
        <v>27</v>
      </c>
    </row>
    <row r="8" spans="1:18" ht="13.5">
      <c r="A8" s="21"/>
      <c r="B8" s="31" t="s">
        <v>16</v>
      </c>
      <c r="C8" s="32">
        <v>5175</v>
      </c>
      <c r="D8" s="33">
        <v>5151</v>
      </c>
      <c r="E8" s="34" t="s">
        <v>42</v>
      </c>
      <c r="F8" s="33">
        <v>6475</v>
      </c>
      <c r="G8" s="33">
        <v>3690</v>
      </c>
      <c r="H8" s="33">
        <v>6241</v>
      </c>
      <c r="I8" s="46" t="s">
        <v>27</v>
      </c>
      <c r="J8" s="21"/>
      <c r="K8" s="31" t="s">
        <v>16</v>
      </c>
      <c r="L8" s="37">
        <v>8025</v>
      </c>
      <c r="M8" s="38">
        <v>7987</v>
      </c>
      <c r="N8" s="35" t="s">
        <v>42</v>
      </c>
      <c r="O8" s="38">
        <v>10037</v>
      </c>
      <c r="P8" s="38">
        <v>5723</v>
      </c>
      <c r="Q8" s="38">
        <v>9678</v>
      </c>
      <c r="R8" s="47" t="s">
        <v>27</v>
      </c>
    </row>
    <row r="9" spans="1:18" ht="13.5">
      <c r="A9" s="21"/>
      <c r="B9" s="39" t="s">
        <v>17</v>
      </c>
      <c r="C9" s="40">
        <v>4968</v>
      </c>
      <c r="D9" s="41">
        <v>5287</v>
      </c>
      <c r="E9" s="51" t="s">
        <v>42</v>
      </c>
      <c r="F9" s="41">
        <v>6707</v>
      </c>
      <c r="G9" s="41">
        <v>3195</v>
      </c>
      <c r="H9" s="41">
        <v>6274</v>
      </c>
      <c r="I9" s="48" t="s">
        <v>27</v>
      </c>
      <c r="J9" s="21"/>
      <c r="K9" s="39" t="s">
        <v>17</v>
      </c>
      <c r="L9" s="43">
        <v>7705</v>
      </c>
      <c r="M9" s="44">
        <v>8198</v>
      </c>
      <c r="N9" s="82" t="s">
        <v>42</v>
      </c>
      <c r="O9" s="44">
        <v>10400</v>
      </c>
      <c r="P9" s="44">
        <v>4955</v>
      </c>
      <c r="Q9" s="44">
        <v>9731</v>
      </c>
      <c r="R9" s="49" t="s">
        <v>27</v>
      </c>
    </row>
    <row r="10" spans="1:18" ht="13.5">
      <c r="A10" s="21"/>
      <c r="B10" s="31" t="s">
        <v>18</v>
      </c>
      <c r="C10" s="32">
        <v>4576</v>
      </c>
      <c r="D10" s="33">
        <v>5089</v>
      </c>
      <c r="E10" s="34" t="s">
        <v>42</v>
      </c>
      <c r="F10" s="33">
        <v>6821</v>
      </c>
      <c r="G10" s="33">
        <v>3326</v>
      </c>
      <c r="H10" s="33">
        <v>5746</v>
      </c>
      <c r="I10" s="46" t="s">
        <v>27</v>
      </c>
      <c r="J10" s="21"/>
      <c r="K10" s="31" t="s">
        <v>18</v>
      </c>
      <c r="L10" s="37">
        <v>7096</v>
      </c>
      <c r="M10" s="38">
        <v>7892</v>
      </c>
      <c r="N10" s="83" t="s">
        <v>42</v>
      </c>
      <c r="O10" s="38">
        <v>10578</v>
      </c>
      <c r="P10" s="38">
        <v>5157</v>
      </c>
      <c r="Q10" s="38">
        <v>8911</v>
      </c>
      <c r="R10" s="47" t="s">
        <v>27</v>
      </c>
    </row>
    <row r="11" spans="1:18" ht="13.5">
      <c r="A11" s="21"/>
      <c r="B11" s="39" t="s">
        <v>19</v>
      </c>
      <c r="C11" s="40">
        <v>4666</v>
      </c>
      <c r="D11" s="41">
        <v>4820</v>
      </c>
      <c r="E11" s="51" t="s">
        <v>42</v>
      </c>
      <c r="F11" s="41">
        <v>5919</v>
      </c>
      <c r="G11" s="41">
        <v>3358</v>
      </c>
      <c r="H11" s="41">
        <v>5845</v>
      </c>
      <c r="I11" s="48" t="s">
        <v>27</v>
      </c>
      <c r="J11" s="21"/>
      <c r="K11" s="39" t="s">
        <v>19</v>
      </c>
      <c r="L11" s="43">
        <v>7234</v>
      </c>
      <c r="M11" s="44">
        <v>7474</v>
      </c>
      <c r="N11" s="82" t="s">
        <v>42</v>
      </c>
      <c r="O11" s="44">
        <v>9176</v>
      </c>
      <c r="P11" s="44">
        <v>5207</v>
      </c>
      <c r="Q11" s="41">
        <v>9062</v>
      </c>
      <c r="R11" s="48" t="s">
        <v>27</v>
      </c>
    </row>
    <row r="12" spans="1:18" ht="13.5">
      <c r="A12" s="21"/>
      <c r="B12" s="31" t="s">
        <v>20</v>
      </c>
      <c r="C12" s="32">
        <v>4089</v>
      </c>
      <c r="D12" s="33">
        <v>5197</v>
      </c>
      <c r="E12" s="34" t="s">
        <v>42</v>
      </c>
      <c r="F12" s="33">
        <v>6527</v>
      </c>
      <c r="G12" s="33">
        <v>3074</v>
      </c>
      <c r="H12" s="33">
        <v>5459</v>
      </c>
      <c r="I12" s="46" t="s">
        <v>27</v>
      </c>
      <c r="J12" s="21"/>
      <c r="K12" s="31" t="s">
        <v>20</v>
      </c>
      <c r="L12" s="37">
        <v>6343</v>
      </c>
      <c r="M12" s="38">
        <v>8058</v>
      </c>
      <c r="N12" s="34" t="s">
        <v>42</v>
      </c>
      <c r="O12" s="38">
        <v>10122</v>
      </c>
      <c r="P12" s="38">
        <v>4766</v>
      </c>
      <c r="Q12" s="38">
        <v>8461</v>
      </c>
      <c r="R12" s="47" t="s">
        <v>27</v>
      </c>
    </row>
    <row r="13" spans="1:18" ht="13.5">
      <c r="A13" s="21"/>
      <c r="B13" s="39" t="s">
        <v>21</v>
      </c>
      <c r="C13" s="40">
        <v>4240</v>
      </c>
      <c r="D13" s="41">
        <v>4452</v>
      </c>
      <c r="E13" s="51" t="s">
        <v>42</v>
      </c>
      <c r="F13" s="41">
        <v>5891</v>
      </c>
      <c r="G13" s="41">
        <v>2778</v>
      </c>
      <c r="H13" s="41">
        <v>5414</v>
      </c>
      <c r="I13" s="48" t="s">
        <v>27</v>
      </c>
      <c r="J13" s="21"/>
      <c r="K13" s="39" t="s">
        <v>21</v>
      </c>
      <c r="L13" s="43">
        <v>6575</v>
      </c>
      <c r="M13" s="44">
        <v>6905</v>
      </c>
      <c r="N13" s="51" t="s">
        <v>42</v>
      </c>
      <c r="O13" s="44">
        <v>9134</v>
      </c>
      <c r="P13" s="44">
        <v>4307</v>
      </c>
      <c r="Q13" s="41">
        <v>8394</v>
      </c>
      <c r="R13" s="48" t="s">
        <v>27</v>
      </c>
    </row>
    <row r="14" spans="1:18" ht="13.5">
      <c r="A14" s="21"/>
      <c r="B14" s="31" t="s">
        <v>22</v>
      </c>
      <c r="C14" s="32">
        <v>5046</v>
      </c>
      <c r="D14" s="33">
        <v>4671</v>
      </c>
      <c r="E14" s="34" t="s">
        <v>42</v>
      </c>
      <c r="F14" s="33">
        <v>6040</v>
      </c>
      <c r="G14" s="33">
        <v>2969</v>
      </c>
      <c r="H14" s="33">
        <v>6040</v>
      </c>
      <c r="I14" s="36" t="s">
        <v>27</v>
      </c>
      <c r="J14" s="52"/>
      <c r="K14" s="31" t="s">
        <v>22</v>
      </c>
      <c r="L14" s="37">
        <v>7824</v>
      </c>
      <c r="M14" s="38">
        <v>7242</v>
      </c>
      <c r="N14" s="34" t="s">
        <v>42</v>
      </c>
      <c r="O14" s="38">
        <v>9364</v>
      </c>
      <c r="P14" s="38">
        <v>4604</v>
      </c>
      <c r="Q14" s="38">
        <v>9367</v>
      </c>
      <c r="R14" s="36" t="s">
        <v>27</v>
      </c>
    </row>
    <row r="15" spans="1:18" ht="14.25" thickBot="1">
      <c r="A15" s="53"/>
      <c r="B15" s="54" t="s">
        <v>23</v>
      </c>
      <c r="C15" s="55">
        <f>SUM(C3:C14)</f>
        <v>52044</v>
      </c>
      <c r="D15" s="56">
        <f>SUM(D3:D14)</f>
        <v>56552</v>
      </c>
      <c r="E15" s="56">
        <f>SUM(E3:E14)</f>
        <v>0</v>
      </c>
      <c r="F15" s="56">
        <f>SUM(F3:F14)</f>
        <v>72399</v>
      </c>
      <c r="G15" s="56">
        <f>SUM(G3:G14)</f>
        <v>35656</v>
      </c>
      <c r="H15" s="56"/>
      <c r="I15" s="57"/>
      <c r="J15" s="53"/>
      <c r="K15" s="58" t="s">
        <v>23</v>
      </c>
      <c r="L15" s="59">
        <f>SUM(L3:L14)</f>
        <v>80703</v>
      </c>
      <c r="M15" s="56">
        <f>SUM(M3:M14)</f>
        <v>87698</v>
      </c>
      <c r="N15" s="56">
        <f>SUM(N3:N14)</f>
        <v>0</v>
      </c>
      <c r="O15" s="56">
        <f>SUM(O3:O14)</f>
        <v>112256</v>
      </c>
      <c r="P15" s="56">
        <f>SUM(P3:P14)</f>
        <v>55285</v>
      </c>
      <c r="Q15" s="56"/>
      <c r="R15" s="60"/>
    </row>
    <row r="16" spans="1:18" ht="13.5">
      <c r="A16" s="21" t="s">
        <v>34</v>
      </c>
      <c r="B16" s="61" t="s">
        <v>11</v>
      </c>
      <c r="C16" s="85">
        <v>12251</v>
      </c>
      <c r="D16" s="63">
        <v>12251</v>
      </c>
      <c r="E16" s="51" t="s">
        <v>42</v>
      </c>
      <c r="F16" s="63">
        <v>14386</v>
      </c>
      <c r="G16" s="63">
        <v>8923</v>
      </c>
      <c r="H16" s="87">
        <v>7182</v>
      </c>
      <c r="I16" s="64" t="s">
        <v>27</v>
      </c>
      <c r="J16" s="21" t="s">
        <v>34</v>
      </c>
      <c r="K16" s="61" t="s">
        <v>11</v>
      </c>
      <c r="L16" s="89">
        <v>18996</v>
      </c>
      <c r="M16" s="66">
        <v>17475</v>
      </c>
      <c r="N16" s="67" t="s">
        <v>42</v>
      </c>
      <c r="O16" s="66">
        <v>22309</v>
      </c>
      <c r="P16" s="66">
        <v>13838</v>
      </c>
      <c r="Q16" s="92">
        <v>11141</v>
      </c>
      <c r="R16" s="68" t="s">
        <v>24</v>
      </c>
    </row>
    <row r="17" spans="1:18" ht="13.5">
      <c r="A17" s="21"/>
      <c r="B17" s="31" t="s">
        <v>12</v>
      </c>
      <c r="C17" s="86">
        <v>12413</v>
      </c>
      <c r="D17" s="33">
        <v>14914</v>
      </c>
      <c r="E17" s="81" t="s">
        <v>42</v>
      </c>
      <c r="F17" s="33">
        <v>18141</v>
      </c>
      <c r="G17" s="33">
        <v>9196</v>
      </c>
      <c r="H17" s="88">
        <v>6789</v>
      </c>
      <c r="I17" s="36" t="s">
        <v>27</v>
      </c>
      <c r="J17" s="21"/>
      <c r="K17" s="31" t="s">
        <v>12</v>
      </c>
      <c r="L17" s="90">
        <v>19248</v>
      </c>
      <c r="M17" s="70">
        <v>23127</v>
      </c>
      <c r="N17" s="34" t="s">
        <v>42</v>
      </c>
      <c r="O17" s="70">
        <v>28129</v>
      </c>
      <c r="P17" s="70">
        <v>14259</v>
      </c>
      <c r="Q17" s="93">
        <v>10528</v>
      </c>
      <c r="R17" s="36" t="s">
        <v>27</v>
      </c>
    </row>
    <row r="18" spans="1:18" ht="13.5">
      <c r="A18" s="21"/>
      <c r="B18" s="39" t="s">
        <v>13</v>
      </c>
      <c r="C18" s="86">
        <v>13917</v>
      </c>
      <c r="D18" s="41">
        <v>11867</v>
      </c>
      <c r="E18" s="82" t="s">
        <v>42</v>
      </c>
      <c r="F18" s="41">
        <v>15113</v>
      </c>
      <c r="G18" s="41">
        <v>9616</v>
      </c>
      <c r="H18" s="88">
        <v>7424</v>
      </c>
      <c r="I18" s="26" t="s">
        <v>27</v>
      </c>
      <c r="J18" s="21"/>
      <c r="K18" s="39" t="s">
        <v>13</v>
      </c>
      <c r="L18" s="91">
        <v>21579</v>
      </c>
      <c r="M18" s="44">
        <v>18402</v>
      </c>
      <c r="N18" s="82" t="s">
        <v>42</v>
      </c>
      <c r="O18" s="44">
        <v>23435</v>
      </c>
      <c r="P18" s="44">
        <v>14910</v>
      </c>
      <c r="Q18" s="94">
        <v>11513</v>
      </c>
      <c r="R18" s="45" t="s">
        <v>27</v>
      </c>
    </row>
    <row r="19" spans="1:18" ht="13.5">
      <c r="A19" s="21"/>
      <c r="B19" s="31" t="s">
        <v>14</v>
      </c>
      <c r="C19" s="86">
        <v>14872</v>
      </c>
      <c r="D19" s="33">
        <v>13362</v>
      </c>
      <c r="E19" s="35" t="s">
        <v>42</v>
      </c>
      <c r="F19" s="33">
        <v>16696</v>
      </c>
      <c r="G19" s="33">
        <v>11169</v>
      </c>
      <c r="H19" s="88">
        <v>7363</v>
      </c>
      <c r="I19" s="46" t="s">
        <v>27</v>
      </c>
      <c r="J19" s="21"/>
      <c r="K19" s="31" t="s">
        <v>14</v>
      </c>
      <c r="L19" s="91">
        <v>23061</v>
      </c>
      <c r="M19" s="38">
        <v>20719</v>
      </c>
      <c r="N19" s="35" t="s">
        <v>42</v>
      </c>
      <c r="O19" s="38">
        <v>25889</v>
      </c>
      <c r="P19" s="38">
        <v>17318</v>
      </c>
      <c r="Q19" s="94">
        <v>11415</v>
      </c>
      <c r="R19" s="36" t="s">
        <v>27</v>
      </c>
    </row>
    <row r="20" spans="1:18" ht="13.5">
      <c r="A20" s="21"/>
      <c r="B20" s="39" t="s">
        <v>15</v>
      </c>
      <c r="C20" s="86">
        <v>15425</v>
      </c>
      <c r="D20" s="88">
        <v>14195</v>
      </c>
      <c r="E20" s="82" t="s">
        <v>42</v>
      </c>
      <c r="F20" s="41">
        <v>17597</v>
      </c>
      <c r="G20" s="41">
        <v>11712</v>
      </c>
      <c r="H20" s="88">
        <v>7539</v>
      </c>
      <c r="I20" s="48" t="s">
        <v>27</v>
      </c>
      <c r="J20" s="21"/>
      <c r="K20" s="39" t="s">
        <v>15</v>
      </c>
      <c r="L20" s="91">
        <v>23920</v>
      </c>
      <c r="M20" s="94">
        <v>22012</v>
      </c>
      <c r="N20" s="82" t="s">
        <v>42</v>
      </c>
      <c r="O20" s="44">
        <v>27287</v>
      </c>
      <c r="P20" s="44">
        <v>18161</v>
      </c>
      <c r="Q20" s="94">
        <v>11690</v>
      </c>
      <c r="R20" s="45" t="s">
        <v>27</v>
      </c>
    </row>
    <row r="21" spans="1:18" ht="13.5">
      <c r="A21" s="21"/>
      <c r="B21" s="31" t="s">
        <v>16</v>
      </c>
      <c r="C21" s="86">
        <v>16665</v>
      </c>
      <c r="D21" s="33">
        <v>14803</v>
      </c>
      <c r="E21" s="35" t="s">
        <v>42</v>
      </c>
      <c r="F21" s="33">
        <v>18035</v>
      </c>
      <c r="G21" s="33">
        <v>12698</v>
      </c>
      <c r="H21" s="88">
        <v>8026</v>
      </c>
      <c r="I21" s="46" t="s">
        <v>27</v>
      </c>
      <c r="J21" s="21"/>
      <c r="K21" s="31" t="s">
        <v>16</v>
      </c>
      <c r="L21" s="91">
        <v>25840</v>
      </c>
      <c r="M21" s="94">
        <v>22954</v>
      </c>
      <c r="N21" s="35" t="s">
        <v>42</v>
      </c>
      <c r="O21" s="38">
        <v>27964</v>
      </c>
      <c r="P21" s="38">
        <v>19691</v>
      </c>
      <c r="Q21" s="94">
        <v>12445</v>
      </c>
      <c r="R21" s="36" t="s">
        <v>27</v>
      </c>
    </row>
    <row r="22" spans="1:18" ht="13.5">
      <c r="A22" s="21"/>
      <c r="B22" s="39" t="s">
        <v>17</v>
      </c>
      <c r="C22" s="86">
        <v>17587</v>
      </c>
      <c r="D22" s="88">
        <v>15907</v>
      </c>
      <c r="E22" s="82" t="s">
        <v>42</v>
      </c>
      <c r="F22" s="41">
        <v>18494</v>
      </c>
      <c r="G22" s="41">
        <v>13726</v>
      </c>
      <c r="H22" s="88">
        <v>9076</v>
      </c>
      <c r="I22" s="48" t="s">
        <v>27</v>
      </c>
      <c r="J22" s="21"/>
      <c r="K22" s="39" t="s">
        <v>17</v>
      </c>
      <c r="L22" s="91">
        <v>27273</v>
      </c>
      <c r="M22" s="94">
        <v>24668</v>
      </c>
      <c r="N22" s="82" t="s">
        <v>42</v>
      </c>
      <c r="O22" s="44">
        <v>28679</v>
      </c>
      <c r="P22" s="44">
        <v>21285</v>
      </c>
      <c r="Q22" s="94">
        <v>14074</v>
      </c>
      <c r="R22" s="45" t="s">
        <v>27</v>
      </c>
    </row>
    <row r="23" spans="1:18" ht="13.5">
      <c r="A23" s="21"/>
      <c r="B23" s="31" t="s">
        <v>18</v>
      </c>
      <c r="C23" s="86">
        <v>13564</v>
      </c>
      <c r="D23" s="33">
        <v>14915</v>
      </c>
      <c r="E23" s="35" t="s">
        <v>42</v>
      </c>
      <c r="F23" s="33">
        <v>15992</v>
      </c>
      <c r="G23" s="33">
        <v>12610</v>
      </c>
      <c r="H23" s="88">
        <v>8650</v>
      </c>
      <c r="I23" s="46" t="s">
        <v>27</v>
      </c>
      <c r="J23" s="21"/>
      <c r="K23" s="31" t="s">
        <v>18</v>
      </c>
      <c r="L23" s="91">
        <v>21033</v>
      </c>
      <c r="M23" s="38">
        <v>23128</v>
      </c>
      <c r="N23" s="83" t="s">
        <v>42</v>
      </c>
      <c r="O23" s="38">
        <v>24797</v>
      </c>
      <c r="P23" s="38">
        <v>19552</v>
      </c>
      <c r="Q23" s="94">
        <v>13413</v>
      </c>
      <c r="R23" s="36" t="s">
        <v>27</v>
      </c>
    </row>
    <row r="24" spans="1:18" ht="13.5">
      <c r="A24" s="21"/>
      <c r="B24" s="39" t="s">
        <v>19</v>
      </c>
      <c r="C24" s="86">
        <v>13800</v>
      </c>
      <c r="D24" s="41">
        <v>15842</v>
      </c>
      <c r="E24" s="51" t="s">
        <v>42</v>
      </c>
      <c r="F24" s="41">
        <v>16517</v>
      </c>
      <c r="G24" s="88">
        <v>13318</v>
      </c>
      <c r="H24" s="88">
        <v>7937</v>
      </c>
      <c r="I24" s="48" t="s">
        <v>27</v>
      </c>
      <c r="J24" s="21"/>
      <c r="K24" s="39" t="s">
        <v>19</v>
      </c>
      <c r="L24" s="91">
        <v>21398</v>
      </c>
      <c r="M24" s="44">
        <v>24564</v>
      </c>
      <c r="N24" s="82" t="s">
        <v>42</v>
      </c>
      <c r="O24" s="44">
        <v>25610</v>
      </c>
      <c r="P24" s="94">
        <v>20652</v>
      </c>
      <c r="Q24" s="88">
        <v>12308</v>
      </c>
      <c r="R24" s="48" t="s">
        <v>27</v>
      </c>
    </row>
    <row r="25" spans="1:18" ht="13.5">
      <c r="A25" s="21"/>
      <c r="B25" s="31" t="s">
        <v>20</v>
      </c>
      <c r="C25" s="86">
        <v>14476</v>
      </c>
      <c r="D25" s="33">
        <v>15106</v>
      </c>
      <c r="E25" s="34" t="s">
        <v>42</v>
      </c>
      <c r="F25" s="33">
        <v>16570</v>
      </c>
      <c r="G25" s="33">
        <v>12904</v>
      </c>
      <c r="H25" s="88">
        <v>7543</v>
      </c>
      <c r="I25" s="46" t="s">
        <v>27</v>
      </c>
      <c r="J25" s="21"/>
      <c r="K25" s="31" t="s">
        <v>20</v>
      </c>
      <c r="L25" s="91">
        <v>22448</v>
      </c>
      <c r="M25" s="38">
        <v>23423</v>
      </c>
      <c r="N25" s="34" t="s">
        <v>42</v>
      </c>
      <c r="O25" s="38">
        <v>25693</v>
      </c>
      <c r="P25" s="38">
        <v>20009</v>
      </c>
      <c r="Q25" s="94">
        <v>11698</v>
      </c>
      <c r="R25" s="36" t="s">
        <v>27</v>
      </c>
    </row>
    <row r="26" spans="1:18" ht="13.5">
      <c r="A26" s="21"/>
      <c r="B26" s="39" t="s">
        <v>21</v>
      </c>
      <c r="C26" s="86">
        <v>13327</v>
      </c>
      <c r="D26" s="41">
        <v>15751</v>
      </c>
      <c r="E26" s="51" t="s">
        <v>42</v>
      </c>
      <c r="F26" s="41">
        <v>15900</v>
      </c>
      <c r="G26" s="41">
        <v>12690</v>
      </c>
      <c r="H26" s="88">
        <v>7762</v>
      </c>
      <c r="I26" s="48" t="s">
        <v>27</v>
      </c>
      <c r="J26" s="21"/>
      <c r="K26" s="39" t="s">
        <v>21</v>
      </c>
      <c r="L26" s="91">
        <v>20666</v>
      </c>
      <c r="M26" s="44">
        <v>24423</v>
      </c>
      <c r="N26" s="51" t="s">
        <v>42</v>
      </c>
      <c r="O26" s="44">
        <v>24652</v>
      </c>
      <c r="P26" s="44">
        <v>19678</v>
      </c>
      <c r="Q26" s="94">
        <v>12034</v>
      </c>
      <c r="R26" s="45" t="s">
        <v>27</v>
      </c>
    </row>
    <row r="27" spans="1:18" ht="13.5">
      <c r="A27" s="21"/>
      <c r="B27" s="31" t="s">
        <v>22</v>
      </c>
      <c r="C27" s="86">
        <v>13621</v>
      </c>
      <c r="D27" s="33">
        <v>14743</v>
      </c>
      <c r="E27" s="34" t="s">
        <v>42</v>
      </c>
      <c r="F27" s="33">
        <v>15068</v>
      </c>
      <c r="G27" s="33">
        <v>12544</v>
      </c>
      <c r="H27" s="88">
        <v>7983</v>
      </c>
      <c r="I27" s="36" t="s">
        <v>27</v>
      </c>
      <c r="J27" s="21"/>
      <c r="K27" s="31" t="s">
        <v>22</v>
      </c>
      <c r="L27" s="91">
        <v>21122</v>
      </c>
      <c r="M27" s="38">
        <v>22861</v>
      </c>
      <c r="N27" s="34" t="s">
        <v>42</v>
      </c>
      <c r="O27" s="38">
        <v>23365</v>
      </c>
      <c r="P27" s="38">
        <v>19451</v>
      </c>
      <c r="Q27" s="94">
        <v>12376</v>
      </c>
      <c r="R27" s="36" t="s">
        <v>27</v>
      </c>
    </row>
    <row r="28" spans="1:18" ht="14.25" thickBot="1">
      <c r="A28" s="53"/>
      <c r="B28" s="54" t="s">
        <v>23</v>
      </c>
      <c r="C28" s="55">
        <f>SUM(C16:C27)</f>
        <v>171918</v>
      </c>
      <c r="D28" s="56">
        <f>SUM(D16:D27)</f>
        <v>173656</v>
      </c>
      <c r="E28" s="56">
        <f>SUM(E16:E27)</f>
        <v>0</v>
      </c>
      <c r="F28" s="56">
        <f>SUM(F16:F27)</f>
        <v>198509</v>
      </c>
      <c r="G28" s="56">
        <f>SUM(G16:G27)</f>
        <v>141106</v>
      </c>
      <c r="H28" s="56"/>
      <c r="I28" s="57"/>
      <c r="J28" s="53"/>
      <c r="K28" s="58" t="s">
        <v>23</v>
      </c>
      <c r="L28" s="59">
        <f>SUM(L16:L27)</f>
        <v>266584</v>
      </c>
      <c r="M28" s="56">
        <f>SUM(M16:M27)</f>
        <v>267756</v>
      </c>
      <c r="N28" s="56">
        <f>SUM(N16:N27)</f>
        <v>0</v>
      </c>
      <c r="O28" s="56">
        <f>SUM(O16:O27)</f>
        <v>307809</v>
      </c>
      <c r="P28" s="56">
        <f>SUM(P16:P27)</f>
        <v>218804</v>
      </c>
      <c r="Q28" s="56"/>
      <c r="R28" s="60"/>
    </row>
    <row r="29" spans="1:18" ht="13.5">
      <c r="A29" s="21" t="s">
        <v>35</v>
      </c>
      <c r="B29" s="61" t="s">
        <v>11</v>
      </c>
      <c r="C29" s="62">
        <v>44355</v>
      </c>
      <c r="D29" s="63">
        <v>30170</v>
      </c>
      <c r="E29" s="51" t="s">
        <v>42</v>
      </c>
      <c r="F29" s="63">
        <v>47200</v>
      </c>
      <c r="G29" s="63">
        <v>26742</v>
      </c>
      <c r="H29" s="63">
        <v>31637</v>
      </c>
      <c r="I29" s="64" t="s">
        <v>27</v>
      </c>
      <c r="J29" s="21" t="s">
        <v>35</v>
      </c>
      <c r="K29" s="61" t="s">
        <v>11</v>
      </c>
      <c r="L29" s="27">
        <v>68779</v>
      </c>
      <c r="M29" s="28">
        <v>46784</v>
      </c>
      <c r="N29" s="29" t="s">
        <v>42</v>
      </c>
      <c r="O29" s="28">
        <v>73190</v>
      </c>
      <c r="P29" s="28">
        <v>41467</v>
      </c>
      <c r="Q29" s="28">
        <v>49057</v>
      </c>
      <c r="R29" s="30" t="s">
        <v>27</v>
      </c>
    </row>
    <row r="30" spans="1:18" ht="13.5">
      <c r="A30" s="21"/>
      <c r="B30" s="31" t="s">
        <v>12</v>
      </c>
      <c r="C30" s="32">
        <v>38474</v>
      </c>
      <c r="D30" s="33">
        <v>28239</v>
      </c>
      <c r="E30" s="81" t="s">
        <v>42</v>
      </c>
      <c r="F30" s="33">
        <v>44497</v>
      </c>
      <c r="G30" s="33">
        <v>23277</v>
      </c>
      <c r="H30" s="33">
        <v>30642</v>
      </c>
      <c r="I30" s="36" t="s">
        <v>27</v>
      </c>
      <c r="J30" s="21"/>
      <c r="K30" s="31" t="s">
        <v>12</v>
      </c>
      <c r="L30" s="37">
        <v>59659</v>
      </c>
      <c r="M30" s="38">
        <v>43787</v>
      </c>
      <c r="N30" s="34" t="s">
        <v>42</v>
      </c>
      <c r="O30" s="38">
        <v>68997</v>
      </c>
      <c r="P30" s="38">
        <v>36093</v>
      </c>
      <c r="Q30" s="38">
        <v>47518</v>
      </c>
      <c r="R30" s="36" t="s">
        <v>27</v>
      </c>
    </row>
    <row r="31" spans="1:18" ht="13.5">
      <c r="A31" s="21"/>
      <c r="B31" s="39" t="s">
        <v>13</v>
      </c>
      <c r="C31" s="40">
        <v>45657</v>
      </c>
      <c r="D31" s="41">
        <v>32194</v>
      </c>
      <c r="E31" s="82" t="s">
        <v>42</v>
      </c>
      <c r="F31" s="41">
        <v>48327</v>
      </c>
      <c r="G31" s="41">
        <v>25889</v>
      </c>
      <c r="H31" s="41">
        <v>34134</v>
      </c>
      <c r="I31" s="26" t="s">
        <v>27</v>
      </c>
      <c r="J31" s="21"/>
      <c r="K31" s="39" t="s">
        <v>13</v>
      </c>
      <c r="L31" s="43">
        <v>70798</v>
      </c>
      <c r="M31" s="44">
        <v>49920</v>
      </c>
      <c r="N31" s="82" t="s">
        <v>42</v>
      </c>
      <c r="O31" s="44">
        <v>74937</v>
      </c>
      <c r="P31" s="44">
        <v>40144</v>
      </c>
      <c r="Q31" s="44">
        <v>52926</v>
      </c>
      <c r="R31" s="45" t="s">
        <v>27</v>
      </c>
    </row>
    <row r="32" spans="1:18" ht="13.5">
      <c r="A32" s="21"/>
      <c r="B32" s="31" t="s">
        <v>14</v>
      </c>
      <c r="C32" s="32">
        <v>45882</v>
      </c>
      <c r="D32" s="33">
        <v>33980</v>
      </c>
      <c r="E32" s="35" t="s">
        <v>42</v>
      </c>
      <c r="F32" s="33">
        <v>49861</v>
      </c>
      <c r="G32" s="33">
        <v>27947</v>
      </c>
      <c r="H32" s="33">
        <v>36304</v>
      </c>
      <c r="I32" s="46" t="s">
        <v>27</v>
      </c>
      <c r="J32" s="21"/>
      <c r="K32" s="31" t="s">
        <v>14</v>
      </c>
      <c r="L32" s="37">
        <v>71144</v>
      </c>
      <c r="M32" s="38">
        <v>52691</v>
      </c>
      <c r="N32" s="35" t="s">
        <v>42</v>
      </c>
      <c r="O32" s="38">
        <v>77318</v>
      </c>
      <c r="P32" s="38">
        <v>43335</v>
      </c>
      <c r="Q32" s="38">
        <v>56293</v>
      </c>
      <c r="R32" s="36" t="s">
        <v>27</v>
      </c>
    </row>
    <row r="33" spans="1:18" ht="13.5">
      <c r="A33" s="21"/>
      <c r="B33" s="39" t="s">
        <v>15</v>
      </c>
      <c r="C33" s="40">
        <v>49259</v>
      </c>
      <c r="D33" s="41">
        <v>34710</v>
      </c>
      <c r="E33" s="82" t="s">
        <v>42</v>
      </c>
      <c r="F33" s="41">
        <v>53546</v>
      </c>
      <c r="G33" s="41">
        <v>29931</v>
      </c>
      <c r="H33" s="41">
        <v>36773</v>
      </c>
      <c r="I33" s="48" t="s">
        <v>27</v>
      </c>
      <c r="J33" s="21"/>
      <c r="K33" s="39" t="s">
        <v>15</v>
      </c>
      <c r="L33" s="43">
        <v>76382</v>
      </c>
      <c r="M33" s="44">
        <v>53822</v>
      </c>
      <c r="N33" s="82" t="s">
        <v>42</v>
      </c>
      <c r="O33" s="44">
        <v>83030</v>
      </c>
      <c r="P33" s="44">
        <v>46412</v>
      </c>
      <c r="Q33" s="44">
        <v>57022</v>
      </c>
      <c r="R33" s="45" t="s">
        <v>27</v>
      </c>
    </row>
    <row r="34" spans="1:18" ht="13.5">
      <c r="A34" s="21"/>
      <c r="B34" s="31" t="s">
        <v>16</v>
      </c>
      <c r="C34" s="32">
        <v>48210</v>
      </c>
      <c r="D34" s="33">
        <v>35091</v>
      </c>
      <c r="E34" s="35" t="s">
        <v>42</v>
      </c>
      <c r="F34" s="33">
        <v>51176</v>
      </c>
      <c r="G34" s="33">
        <v>29694</v>
      </c>
      <c r="H34" s="33">
        <v>39202</v>
      </c>
      <c r="I34" s="46" t="s">
        <v>27</v>
      </c>
      <c r="J34" s="21"/>
      <c r="K34" s="31" t="s">
        <v>16</v>
      </c>
      <c r="L34" s="37">
        <v>74755</v>
      </c>
      <c r="M34" s="38">
        <v>54413</v>
      </c>
      <c r="N34" s="35" t="s">
        <v>42</v>
      </c>
      <c r="O34" s="38">
        <v>79355</v>
      </c>
      <c r="P34" s="38">
        <v>46043</v>
      </c>
      <c r="Q34" s="38">
        <v>60788</v>
      </c>
      <c r="R34" s="36" t="s">
        <v>27</v>
      </c>
    </row>
    <row r="35" spans="1:18" ht="13.5">
      <c r="A35" s="21"/>
      <c r="B35" s="39" t="s">
        <v>17</v>
      </c>
      <c r="C35" s="40">
        <v>48634</v>
      </c>
      <c r="D35" s="41">
        <v>37178</v>
      </c>
      <c r="E35" s="82" t="s">
        <v>42</v>
      </c>
      <c r="F35" s="41">
        <v>57452</v>
      </c>
      <c r="G35" s="41">
        <v>32892</v>
      </c>
      <c r="H35" s="41">
        <v>27963</v>
      </c>
      <c r="I35" s="48" t="s">
        <v>27</v>
      </c>
      <c r="J35" s="21"/>
      <c r="K35" s="39" t="s">
        <v>17</v>
      </c>
      <c r="L35" s="43">
        <v>75415</v>
      </c>
      <c r="M35" s="44">
        <v>57647</v>
      </c>
      <c r="N35" s="82" t="s">
        <v>42</v>
      </c>
      <c r="O35" s="44">
        <v>89084</v>
      </c>
      <c r="P35" s="44">
        <v>51003</v>
      </c>
      <c r="Q35" s="44">
        <v>43360</v>
      </c>
      <c r="R35" s="45" t="s">
        <v>27</v>
      </c>
    </row>
    <row r="36" spans="1:18" ht="13.5">
      <c r="A36" s="21"/>
      <c r="B36" s="31" t="s">
        <v>18</v>
      </c>
      <c r="C36" s="32">
        <v>44143</v>
      </c>
      <c r="D36" s="33">
        <v>34635</v>
      </c>
      <c r="E36" s="35" t="s">
        <v>42</v>
      </c>
      <c r="F36" s="33">
        <v>50606</v>
      </c>
      <c r="G36" s="33">
        <v>28502</v>
      </c>
      <c r="H36" s="33">
        <v>27542</v>
      </c>
      <c r="I36" s="46" t="s">
        <v>27</v>
      </c>
      <c r="J36" s="21"/>
      <c r="K36" s="31" t="s">
        <v>18</v>
      </c>
      <c r="L36" s="37">
        <v>68449</v>
      </c>
      <c r="M36" s="38">
        <v>53707</v>
      </c>
      <c r="N36" s="83" t="s">
        <v>42</v>
      </c>
      <c r="O36" s="38">
        <v>78472</v>
      </c>
      <c r="P36" s="38">
        <v>44195</v>
      </c>
      <c r="Q36" s="38">
        <v>42709</v>
      </c>
      <c r="R36" s="36" t="s">
        <v>27</v>
      </c>
    </row>
    <row r="37" spans="1:18" ht="13.5">
      <c r="A37" s="21"/>
      <c r="B37" s="39" t="s">
        <v>19</v>
      </c>
      <c r="C37" s="40">
        <v>44427</v>
      </c>
      <c r="D37" s="41">
        <v>36056</v>
      </c>
      <c r="E37" s="51" t="s">
        <v>42</v>
      </c>
      <c r="F37" s="41">
        <v>49511</v>
      </c>
      <c r="G37" s="41">
        <v>28552</v>
      </c>
      <c r="H37" s="41">
        <v>29979</v>
      </c>
      <c r="I37" s="48" t="s">
        <v>27</v>
      </c>
      <c r="J37" s="21"/>
      <c r="K37" s="39" t="s">
        <v>19</v>
      </c>
      <c r="L37" s="43">
        <v>68889</v>
      </c>
      <c r="M37" s="44">
        <v>55910</v>
      </c>
      <c r="N37" s="82" t="s">
        <v>42</v>
      </c>
      <c r="O37" s="44">
        <v>76772</v>
      </c>
      <c r="P37" s="44">
        <v>44273</v>
      </c>
      <c r="Q37" s="41">
        <v>46488</v>
      </c>
      <c r="R37" s="48" t="s">
        <v>27</v>
      </c>
    </row>
    <row r="38" spans="1:18" ht="13.5">
      <c r="A38" s="21"/>
      <c r="B38" s="31" t="s">
        <v>20</v>
      </c>
      <c r="C38" s="32">
        <v>42042</v>
      </c>
      <c r="D38" s="33">
        <v>36420</v>
      </c>
      <c r="E38" s="34" t="s">
        <v>42</v>
      </c>
      <c r="F38" s="33">
        <v>51829</v>
      </c>
      <c r="G38" s="33">
        <v>27965</v>
      </c>
      <c r="H38" s="33">
        <v>28538</v>
      </c>
      <c r="I38" s="46" t="s">
        <v>27</v>
      </c>
      <c r="J38" s="21"/>
      <c r="K38" s="31" t="s">
        <v>20</v>
      </c>
      <c r="L38" s="37">
        <v>65192</v>
      </c>
      <c r="M38" s="38">
        <v>56475</v>
      </c>
      <c r="N38" s="34" t="s">
        <v>42</v>
      </c>
      <c r="O38" s="38">
        <v>80369</v>
      </c>
      <c r="P38" s="38">
        <v>43363</v>
      </c>
      <c r="Q38" s="38">
        <v>44252</v>
      </c>
      <c r="R38" s="36" t="s">
        <v>27</v>
      </c>
    </row>
    <row r="39" spans="1:18" ht="13.5">
      <c r="A39" s="21"/>
      <c r="B39" s="39" t="s">
        <v>21</v>
      </c>
      <c r="C39" s="40">
        <v>39579</v>
      </c>
      <c r="D39" s="41">
        <v>35900</v>
      </c>
      <c r="E39" s="51" t="s">
        <v>42</v>
      </c>
      <c r="F39" s="41">
        <v>46393</v>
      </c>
      <c r="G39" s="41">
        <v>27816</v>
      </c>
      <c r="H39" s="41">
        <v>29777</v>
      </c>
      <c r="I39" s="48" t="s">
        <v>27</v>
      </c>
      <c r="J39" s="21"/>
      <c r="K39" s="39" t="s">
        <v>21</v>
      </c>
      <c r="L39" s="43">
        <v>61375</v>
      </c>
      <c r="M39" s="44">
        <v>55666</v>
      </c>
      <c r="N39" s="51" t="s">
        <v>42</v>
      </c>
      <c r="O39" s="44">
        <v>71936</v>
      </c>
      <c r="P39" s="44">
        <v>43133</v>
      </c>
      <c r="Q39" s="41">
        <v>46170</v>
      </c>
      <c r="R39" s="48" t="s">
        <v>27</v>
      </c>
    </row>
    <row r="40" spans="1:18" ht="13.5">
      <c r="A40" s="21"/>
      <c r="B40" s="31" t="s">
        <v>22</v>
      </c>
      <c r="C40" s="32">
        <v>38724</v>
      </c>
      <c r="D40" s="33">
        <v>33092</v>
      </c>
      <c r="E40" s="34" t="s">
        <v>42</v>
      </c>
      <c r="F40" s="33">
        <v>44263</v>
      </c>
      <c r="G40" s="33">
        <v>26845</v>
      </c>
      <c r="H40" s="33">
        <v>30398</v>
      </c>
      <c r="I40" s="36" t="s">
        <v>27</v>
      </c>
      <c r="J40" s="21"/>
      <c r="K40" s="31" t="s">
        <v>22</v>
      </c>
      <c r="L40" s="37">
        <v>60046</v>
      </c>
      <c r="M40" s="38">
        <v>51313</v>
      </c>
      <c r="N40" s="34" t="s">
        <v>42</v>
      </c>
      <c r="O40" s="38">
        <v>68637</v>
      </c>
      <c r="P40" s="38">
        <v>41627</v>
      </c>
      <c r="Q40" s="38">
        <v>47138</v>
      </c>
      <c r="R40" s="36" t="s">
        <v>27</v>
      </c>
    </row>
    <row r="41" spans="1:18" ht="14.25" thickBot="1">
      <c r="A41" s="53"/>
      <c r="B41" s="54" t="s">
        <v>23</v>
      </c>
      <c r="C41" s="55">
        <f>SUM(C29:C40)</f>
        <v>529386</v>
      </c>
      <c r="D41" s="56">
        <f>SUM(D29:D40)</f>
        <v>407665</v>
      </c>
      <c r="E41" s="56">
        <f>SUM(E29:E40)</f>
        <v>0</v>
      </c>
      <c r="F41" s="56">
        <f>SUM(F29:F40)</f>
        <v>594661</v>
      </c>
      <c r="G41" s="56">
        <f>SUM(G29:G40)</f>
        <v>336052</v>
      </c>
      <c r="H41" s="56"/>
      <c r="I41" s="57"/>
      <c r="J41" s="53"/>
      <c r="K41" s="58" t="s">
        <v>23</v>
      </c>
      <c r="L41" s="55">
        <f>SUM(L29:L40)</f>
        <v>820883</v>
      </c>
      <c r="M41" s="56">
        <f>SUM(M29:M40)</f>
        <v>632135</v>
      </c>
      <c r="N41" s="56">
        <f>SUM(N29:N40)</f>
        <v>0</v>
      </c>
      <c r="O41" s="56">
        <f>SUM(O29:O40)</f>
        <v>922097</v>
      </c>
      <c r="P41" s="56">
        <f>SUM(P29:P40)</f>
        <v>521088</v>
      </c>
      <c r="Q41" s="56"/>
      <c r="R41" s="60"/>
    </row>
    <row r="42" spans="1:18" ht="13.5">
      <c r="A42" s="21" t="s">
        <v>25</v>
      </c>
      <c r="B42" s="61" t="s">
        <v>11</v>
      </c>
      <c r="C42" s="62">
        <v>147188</v>
      </c>
      <c r="D42" s="63">
        <v>79450</v>
      </c>
      <c r="E42" s="51" t="s">
        <v>42</v>
      </c>
      <c r="F42" s="63">
        <v>139767</v>
      </c>
      <c r="G42" s="63">
        <v>78303</v>
      </c>
      <c r="H42" s="63">
        <v>76158</v>
      </c>
      <c r="I42" s="64" t="s">
        <v>27</v>
      </c>
      <c r="J42" s="21" t="s">
        <v>25</v>
      </c>
      <c r="K42" s="61" t="s">
        <v>11</v>
      </c>
      <c r="L42" s="27">
        <v>228234</v>
      </c>
      <c r="M42" s="28">
        <v>123199</v>
      </c>
      <c r="N42" s="29" t="s">
        <v>42</v>
      </c>
      <c r="O42" s="28">
        <v>216727</v>
      </c>
      <c r="P42" s="28">
        <v>121419</v>
      </c>
      <c r="Q42" s="28">
        <v>118093</v>
      </c>
      <c r="R42" s="30" t="s">
        <v>27</v>
      </c>
    </row>
    <row r="43" spans="1:18" ht="13.5">
      <c r="A43" s="21"/>
      <c r="B43" s="31" t="s">
        <v>12</v>
      </c>
      <c r="C43" s="32">
        <v>121433</v>
      </c>
      <c r="D43" s="33">
        <v>64754</v>
      </c>
      <c r="E43" s="81" t="s">
        <v>42</v>
      </c>
      <c r="F43" s="33">
        <v>121935</v>
      </c>
      <c r="G43" s="33">
        <v>63675</v>
      </c>
      <c r="H43" s="33">
        <v>77382</v>
      </c>
      <c r="I43" s="36" t="s">
        <v>27</v>
      </c>
      <c r="J43" s="21"/>
      <c r="K43" s="31" t="s">
        <v>12</v>
      </c>
      <c r="L43" s="37">
        <v>188296</v>
      </c>
      <c r="M43" s="38">
        <v>100410</v>
      </c>
      <c r="N43" s="34" t="s">
        <v>42</v>
      </c>
      <c r="O43" s="38">
        <v>189076</v>
      </c>
      <c r="P43" s="38">
        <v>98737</v>
      </c>
      <c r="Q43" s="38">
        <v>119991</v>
      </c>
      <c r="R43" s="36" t="s">
        <v>27</v>
      </c>
    </row>
    <row r="44" spans="1:18" ht="13.5">
      <c r="A44" s="21"/>
      <c r="B44" s="39" t="s">
        <v>13</v>
      </c>
      <c r="C44" s="40">
        <v>143796</v>
      </c>
      <c r="D44" s="41">
        <v>80081</v>
      </c>
      <c r="E44" s="82" t="s">
        <v>42</v>
      </c>
      <c r="F44" s="41">
        <v>153305</v>
      </c>
      <c r="G44" s="41">
        <v>79133</v>
      </c>
      <c r="H44" s="41">
        <v>68817</v>
      </c>
      <c r="I44" s="26" t="s">
        <v>27</v>
      </c>
      <c r="J44" s="21"/>
      <c r="K44" s="39" t="s">
        <v>13</v>
      </c>
      <c r="L44" s="43">
        <v>222977</v>
      </c>
      <c r="M44" s="44">
        <v>124174</v>
      </c>
      <c r="N44" s="82" t="s">
        <v>42</v>
      </c>
      <c r="O44" s="44">
        <v>237719</v>
      </c>
      <c r="P44" s="44">
        <v>122706</v>
      </c>
      <c r="Q44" s="44">
        <v>106711</v>
      </c>
      <c r="R44" s="45" t="s">
        <v>27</v>
      </c>
    </row>
    <row r="45" spans="1:18" ht="13.5">
      <c r="A45" s="21"/>
      <c r="B45" s="31" t="s">
        <v>14</v>
      </c>
      <c r="C45" s="32">
        <v>146459</v>
      </c>
      <c r="D45" s="33">
        <v>90321</v>
      </c>
      <c r="E45" s="35" t="s">
        <v>42</v>
      </c>
      <c r="F45" s="33">
        <v>153541</v>
      </c>
      <c r="G45" s="33">
        <v>89197</v>
      </c>
      <c r="H45" s="33">
        <v>62144</v>
      </c>
      <c r="I45" s="46" t="s">
        <v>27</v>
      </c>
      <c r="J45" s="21"/>
      <c r="K45" s="31" t="s">
        <v>14</v>
      </c>
      <c r="L45" s="37">
        <v>227103</v>
      </c>
      <c r="M45" s="38">
        <v>140054</v>
      </c>
      <c r="N45" s="35" t="s">
        <v>42</v>
      </c>
      <c r="O45" s="38">
        <v>238084</v>
      </c>
      <c r="P45" s="38">
        <v>138310</v>
      </c>
      <c r="Q45" s="38">
        <v>96363</v>
      </c>
      <c r="R45" s="36" t="s">
        <v>27</v>
      </c>
    </row>
    <row r="46" spans="1:18" ht="13.5">
      <c r="A46" s="21"/>
      <c r="B46" s="39" t="s">
        <v>15</v>
      </c>
      <c r="C46" s="40">
        <v>156985</v>
      </c>
      <c r="D46" s="41">
        <v>95203</v>
      </c>
      <c r="E46" s="82" t="s">
        <v>42</v>
      </c>
      <c r="F46" s="41">
        <v>158926</v>
      </c>
      <c r="G46" s="41">
        <v>94053</v>
      </c>
      <c r="H46" s="41">
        <v>61861</v>
      </c>
      <c r="I46" s="48" t="s">
        <v>27</v>
      </c>
      <c r="J46" s="21"/>
      <c r="K46" s="39" t="s">
        <v>15</v>
      </c>
      <c r="L46" s="43">
        <v>243426</v>
      </c>
      <c r="M46" s="44">
        <v>147623</v>
      </c>
      <c r="N46" s="82" t="s">
        <v>42</v>
      </c>
      <c r="O46" s="44">
        <v>246436</v>
      </c>
      <c r="P46" s="44">
        <v>145840</v>
      </c>
      <c r="Q46" s="44">
        <v>95922</v>
      </c>
      <c r="R46" s="45" t="s">
        <v>27</v>
      </c>
    </row>
    <row r="47" spans="1:18" ht="13.5">
      <c r="A47" s="71"/>
      <c r="B47" s="31" t="s">
        <v>16</v>
      </c>
      <c r="C47" s="32">
        <v>162642</v>
      </c>
      <c r="D47" s="33">
        <v>93028</v>
      </c>
      <c r="E47" s="35" t="s">
        <v>42</v>
      </c>
      <c r="F47" s="33">
        <v>162195</v>
      </c>
      <c r="G47" s="33">
        <v>91523</v>
      </c>
      <c r="H47" s="33">
        <v>63804</v>
      </c>
      <c r="I47" s="46" t="s">
        <v>27</v>
      </c>
      <c r="J47" s="71"/>
      <c r="K47" s="31" t="s">
        <v>16</v>
      </c>
      <c r="L47" s="37">
        <v>252198</v>
      </c>
      <c r="M47" s="38">
        <v>144252</v>
      </c>
      <c r="N47" s="35" t="s">
        <v>42</v>
      </c>
      <c r="O47" s="38">
        <v>251506</v>
      </c>
      <c r="P47" s="38">
        <v>141917</v>
      </c>
      <c r="Q47" s="38">
        <v>98937</v>
      </c>
      <c r="R47" s="36" t="s">
        <v>27</v>
      </c>
    </row>
    <row r="48" spans="1:18" ht="13.5">
      <c r="A48" s="21"/>
      <c r="B48" s="39" t="s">
        <v>17</v>
      </c>
      <c r="C48" s="40">
        <v>168484</v>
      </c>
      <c r="D48" s="41">
        <v>100667</v>
      </c>
      <c r="E48" s="82" t="s">
        <v>42</v>
      </c>
      <c r="F48" s="41">
        <v>168943</v>
      </c>
      <c r="G48" s="41">
        <v>98976</v>
      </c>
      <c r="H48" s="41">
        <v>65007</v>
      </c>
      <c r="I48" s="48" t="s">
        <v>27</v>
      </c>
      <c r="J48" s="21"/>
      <c r="K48" s="39" t="s">
        <v>17</v>
      </c>
      <c r="L48" s="43">
        <v>261256</v>
      </c>
      <c r="M48" s="44">
        <v>156098</v>
      </c>
      <c r="N48" s="82" t="s">
        <v>42</v>
      </c>
      <c r="O48" s="44">
        <v>261970</v>
      </c>
      <c r="P48" s="44">
        <v>153476</v>
      </c>
      <c r="Q48" s="44">
        <v>100801</v>
      </c>
      <c r="R48" s="45" t="s">
        <v>27</v>
      </c>
    </row>
    <row r="49" spans="1:18" ht="13.5">
      <c r="A49" s="21"/>
      <c r="B49" s="31" t="s">
        <v>18</v>
      </c>
      <c r="C49" s="32">
        <v>153288</v>
      </c>
      <c r="D49" s="33">
        <v>95450</v>
      </c>
      <c r="E49" s="35" t="s">
        <v>42</v>
      </c>
      <c r="F49" s="33">
        <v>150141</v>
      </c>
      <c r="G49" s="33">
        <v>93742</v>
      </c>
      <c r="H49" s="33">
        <v>69843</v>
      </c>
      <c r="I49" s="46" t="s">
        <v>27</v>
      </c>
      <c r="J49" s="21"/>
      <c r="K49" s="31" t="s">
        <v>18</v>
      </c>
      <c r="L49" s="37">
        <v>237695</v>
      </c>
      <c r="M49" s="38">
        <v>148007</v>
      </c>
      <c r="N49" s="35" t="s">
        <v>42</v>
      </c>
      <c r="O49" s="38">
        <v>232811</v>
      </c>
      <c r="P49" s="38">
        <v>145358</v>
      </c>
      <c r="Q49" s="38">
        <v>108301</v>
      </c>
      <c r="R49" s="36" t="s">
        <v>27</v>
      </c>
    </row>
    <row r="50" spans="1:18" ht="13.5">
      <c r="A50" s="21"/>
      <c r="B50" s="39" t="s">
        <v>19</v>
      </c>
      <c r="C50" s="40">
        <v>132516</v>
      </c>
      <c r="D50" s="41">
        <v>83899</v>
      </c>
      <c r="E50" s="51" t="s">
        <v>42</v>
      </c>
      <c r="F50" s="41">
        <v>142128</v>
      </c>
      <c r="G50" s="41">
        <v>82409</v>
      </c>
      <c r="H50" s="41">
        <v>61440</v>
      </c>
      <c r="I50" s="48" t="s">
        <v>27</v>
      </c>
      <c r="J50" s="21"/>
      <c r="K50" s="39" t="s">
        <v>19</v>
      </c>
      <c r="L50" s="43">
        <v>205484</v>
      </c>
      <c r="M50" s="44">
        <v>130097</v>
      </c>
      <c r="N50" s="51" t="s">
        <v>42</v>
      </c>
      <c r="O50" s="44">
        <v>220386</v>
      </c>
      <c r="P50" s="44">
        <v>127785</v>
      </c>
      <c r="Q50" s="41">
        <v>95270</v>
      </c>
      <c r="R50" s="48" t="s">
        <v>27</v>
      </c>
    </row>
    <row r="51" spans="1:18" ht="13.5">
      <c r="A51" s="21"/>
      <c r="B51" s="31" t="s">
        <v>20</v>
      </c>
      <c r="C51" s="32">
        <v>149843</v>
      </c>
      <c r="D51" s="33">
        <v>89531</v>
      </c>
      <c r="E51" s="34" t="s">
        <v>42</v>
      </c>
      <c r="F51" s="33">
        <v>146291</v>
      </c>
      <c r="G51" s="33">
        <v>88212</v>
      </c>
      <c r="H51" s="33">
        <v>66329</v>
      </c>
      <c r="I51" s="46" t="s">
        <v>27</v>
      </c>
      <c r="J51" s="21"/>
      <c r="K51" s="31" t="s">
        <v>20</v>
      </c>
      <c r="L51" s="37">
        <v>232349</v>
      </c>
      <c r="M51" s="38">
        <v>138829</v>
      </c>
      <c r="N51" s="34" t="s">
        <v>42</v>
      </c>
      <c r="O51" s="38">
        <v>226843</v>
      </c>
      <c r="P51" s="38">
        <v>136784</v>
      </c>
      <c r="Q51" s="38">
        <v>102853</v>
      </c>
      <c r="R51" s="36" t="s">
        <v>27</v>
      </c>
    </row>
    <row r="52" spans="1:18" ht="13.5">
      <c r="A52" s="21"/>
      <c r="B52" s="39" t="s">
        <v>21</v>
      </c>
      <c r="C52" s="40">
        <v>142384</v>
      </c>
      <c r="D52" s="41">
        <v>84595</v>
      </c>
      <c r="E52" s="51" t="s">
        <v>42</v>
      </c>
      <c r="F52" s="41">
        <v>138468</v>
      </c>
      <c r="G52" s="41">
        <v>82721</v>
      </c>
      <c r="H52" s="41">
        <v>72064</v>
      </c>
      <c r="I52" s="48" t="s">
        <v>27</v>
      </c>
      <c r="J52" s="21"/>
      <c r="K52" s="39" t="s">
        <v>21</v>
      </c>
      <c r="L52" s="43">
        <v>220786</v>
      </c>
      <c r="M52" s="44">
        <v>131174</v>
      </c>
      <c r="N52" s="51" t="s">
        <v>42</v>
      </c>
      <c r="O52" s="44">
        <v>214713</v>
      </c>
      <c r="P52" s="44">
        <v>128269</v>
      </c>
      <c r="Q52" s="44">
        <v>111745</v>
      </c>
      <c r="R52" s="45" t="s">
        <v>27</v>
      </c>
    </row>
    <row r="53" spans="1:18" ht="13.5">
      <c r="A53" s="21"/>
      <c r="B53" s="31" t="s">
        <v>22</v>
      </c>
      <c r="C53" s="32">
        <v>154621</v>
      </c>
      <c r="D53" s="33">
        <v>80759</v>
      </c>
      <c r="E53" s="34" t="s">
        <v>42</v>
      </c>
      <c r="F53" s="33">
        <v>147223</v>
      </c>
      <c r="G53" s="33">
        <v>78545</v>
      </c>
      <c r="H53" s="33">
        <v>81745</v>
      </c>
      <c r="I53" s="36" t="s">
        <v>27</v>
      </c>
      <c r="J53" s="21"/>
      <c r="K53" s="31" t="s">
        <v>22</v>
      </c>
      <c r="L53" s="37">
        <v>239761</v>
      </c>
      <c r="M53" s="38">
        <v>125226</v>
      </c>
      <c r="N53" s="34" t="s">
        <v>42</v>
      </c>
      <c r="O53" s="38">
        <v>228288</v>
      </c>
      <c r="P53" s="38">
        <v>121793</v>
      </c>
      <c r="Q53" s="38">
        <v>126755</v>
      </c>
      <c r="R53" s="45" t="s">
        <v>27</v>
      </c>
    </row>
    <row r="54" spans="1:18" ht="14.25" thickBot="1">
      <c r="A54" s="53"/>
      <c r="B54" s="54" t="s">
        <v>23</v>
      </c>
      <c r="C54" s="55">
        <f>SUM(C42:C53)</f>
        <v>1779639</v>
      </c>
      <c r="D54" s="56">
        <f>SUM(D42:D53)</f>
        <v>1037738</v>
      </c>
      <c r="E54" s="56">
        <f>SUM(E44:E53)</f>
        <v>0</v>
      </c>
      <c r="F54" s="56">
        <f>SUM(F42:F53)</f>
        <v>1782863</v>
      </c>
      <c r="G54" s="56">
        <f>SUM(G42:G53)</f>
        <v>1020489</v>
      </c>
      <c r="H54" s="56"/>
      <c r="I54" s="57"/>
      <c r="J54" s="53"/>
      <c r="K54" s="58" t="s">
        <v>23</v>
      </c>
      <c r="L54" s="55">
        <f>SUM(L42:L53)</f>
        <v>2759565</v>
      </c>
      <c r="M54" s="56">
        <f>SUM(M42:M53)</f>
        <v>1609143</v>
      </c>
      <c r="N54" s="56">
        <f>SUM(N44:N53)</f>
        <v>0</v>
      </c>
      <c r="O54" s="56">
        <f>SUM(O42:O53)</f>
        <v>2764559</v>
      </c>
      <c r="P54" s="56">
        <f>SUM(P42:P53)</f>
        <v>1582394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207088</v>
      </c>
      <c r="D55" s="63">
        <f t="shared" si="0"/>
        <v>126089</v>
      </c>
      <c r="E55" s="51" t="s">
        <v>26</v>
      </c>
      <c r="F55" s="63">
        <f aca="true" t="shared" si="1" ref="F55:H66">F3+F16+F29+F42</f>
        <v>206641</v>
      </c>
      <c r="G55" s="63">
        <f t="shared" si="1"/>
        <v>116497</v>
      </c>
      <c r="H55" s="63">
        <f t="shared" si="1"/>
        <v>121161</v>
      </c>
      <c r="I55" s="72">
        <v>26906</v>
      </c>
      <c r="J55" s="21" t="s">
        <v>28</v>
      </c>
      <c r="K55" s="61" t="s">
        <v>11</v>
      </c>
      <c r="L55" s="62">
        <f aca="true" t="shared" si="2" ref="L55:M66">L3+L16+L29+L42</f>
        <v>321117</v>
      </c>
      <c r="M55" s="63">
        <f t="shared" si="2"/>
        <v>194000</v>
      </c>
      <c r="N55" s="51" t="s">
        <v>26</v>
      </c>
      <c r="O55" s="63">
        <f aca="true" t="shared" si="3" ref="O55:Q66">O3+O16+O29+O42</f>
        <v>320426</v>
      </c>
      <c r="P55" s="63">
        <f t="shared" si="3"/>
        <v>180643</v>
      </c>
      <c r="Q55" s="63">
        <f t="shared" si="3"/>
        <v>187881</v>
      </c>
      <c r="R55" s="72">
        <f>I55</f>
        <v>26906</v>
      </c>
    </row>
    <row r="56" spans="1:18" ht="13.5">
      <c r="A56" s="21"/>
      <c r="B56" s="31" t="s">
        <v>12</v>
      </c>
      <c r="C56" s="73">
        <f t="shared" si="0"/>
        <v>175417</v>
      </c>
      <c r="D56" s="74">
        <f t="shared" si="0"/>
        <v>111757</v>
      </c>
      <c r="E56" s="34" t="s">
        <v>26</v>
      </c>
      <c r="F56" s="74">
        <f t="shared" si="1"/>
        <v>189441</v>
      </c>
      <c r="G56" s="74">
        <f t="shared" si="1"/>
        <v>98355</v>
      </c>
      <c r="H56" s="74">
        <f t="shared" si="1"/>
        <v>120812</v>
      </c>
      <c r="I56" s="75">
        <v>25102</v>
      </c>
      <c r="J56" s="21"/>
      <c r="K56" s="31" t="s">
        <v>12</v>
      </c>
      <c r="L56" s="73">
        <f t="shared" si="2"/>
        <v>272005</v>
      </c>
      <c r="M56" s="74">
        <f t="shared" si="2"/>
        <v>173296</v>
      </c>
      <c r="N56" s="34" t="s">
        <v>26</v>
      </c>
      <c r="O56" s="74">
        <f t="shared" si="3"/>
        <v>293749</v>
      </c>
      <c r="P56" s="74">
        <f t="shared" si="3"/>
        <v>152510</v>
      </c>
      <c r="Q56" s="74">
        <f t="shared" si="3"/>
        <v>187341</v>
      </c>
      <c r="R56" s="75">
        <f aca="true" t="shared" si="4" ref="R56:R66">I56</f>
        <v>25102</v>
      </c>
    </row>
    <row r="57" spans="1:18" ht="13.5">
      <c r="A57" s="21"/>
      <c r="B57" s="39" t="s">
        <v>13</v>
      </c>
      <c r="C57" s="62">
        <f t="shared" si="0"/>
        <v>207534</v>
      </c>
      <c r="D57" s="63">
        <f t="shared" si="0"/>
        <v>128630</v>
      </c>
      <c r="E57" s="51" t="s">
        <v>26</v>
      </c>
      <c r="F57" s="63">
        <f t="shared" si="1"/>
        <v>222155</v>
      </c>
      <c r="G57" s="63">
        <f t="shared" si="1"/>
        <v>117425</v>
      </c>
      <c r="H57" s="63">
        <f t="shared" si="1"/>
        <v>116817</v>
      </c>
      <c r="I57" s="72">
        <v>29014</v>
      </c>
      <c r="J57" s="21"/>
      <c r="K57" s="39" t="s">
        <v>13</v>
      </c>
      <c r="L57" s="62">
        <f t="shared" si="2"/>
        <v>321811</v>
      </c>
      <c r="M57" s="63">
        <f t="shared" si="2"/>
        <v>199456</v>
      </c>
      <c r="N57" s="51" t="s">
        <v>26</v>
      </c>
      <c r="O57" s="63">
        <f t="shared" si="3"/>
        <v>344479</v>
      </c>
      <c r="P57" s="63">
        <f t="shared" si="3"/>
        <v>182082</v>
      </c>
      <c r="Q57" s="63">
        <f t="shared" si="3"/>
        <v>181139</v>
      </c>
      <c r="R57" s="72">
        <f t="shared" si="4"/>
        <v>29014</v>
      </c>
    </row>
    <row r="58" spans="1:18" ht="13.5">
      <c r="A58" s="21"/>
      <c r="B58" s="31" t="s">
        <v>14</v>
      </c>
      <c r="C58" s="73">
        <f t="shared" si="0"/>
        <v>211650</v>
      </c>
      <c r="D58" s="74">
        <f t="shared" si="0"/>
        <v>142416</v>
      </c>
      <c r="E58" s="34" t="s">
        <v>26</v>
      </c>
      <c r="F58" s="74">
        <f t="shared" si="1"/>
        <v>226172</v>
      </c>
      <c r="G58" s="74">
        <f t="shared" si="1"/>
        <v>131219</v>
      </c>
      <c r="H58" s="74">
        <f t="shared" si="1"/>
        <v>112401</v>
      </c>
      <c r="I58" s="75">
        <v>30105</v>
      </c>
      <c r="J58" s="21"/>
      <c r="K58" s="31" t="s">
        <v>14</v>
      </c>
      <c r="L58" s="73">
        <f t="shared" si="2"/>
        <v>328187</v>
      </c>
      <c r="M58" s="74">
        <f t="shared" si="2"/>
        <v>220835</v>
      </c>
      <c r="N58" s="34" t="s">
        <v>26</v>
      </c>
      <c r="O58" s="74">
        <f t="shared" si="3"/>
        <v>350708</v>
      </c>
      <c r="P58" s="74">
        <f t="shared" si="3"/>
        <v>203468</v>
      </c>
      <c r="Q58" s="74">
        <f t="shared" si="3"/>
        <v>174292</v>
      </c>
      <c r="R58" s="75">
        <f t="shared" si="4"/>
        <v>30105</v>
      </c>
    </row>
    <row r="59" spans="1:18" ht="13.5">
      <c r="A59" s="21"/>
      <c r="B59" s="39" t="s">
        <v>15</v>
      </c>
      <c r="C59" s="62">
        <f t="shared" si="0"/>
        <v>225961</v>
      </c>
      <c r="D59" s="63">
        <f t="shared" si="0"/>
        <v>148684</v>
      </c>
      <c r="E59" s="51" t="s">
        <v>26</v>
      </c>
      <c r="F59" s="63">
        <f t="shared" si="1"/>
        <v>236448</v>
      </c>
      <c r="G59" s="63">
        <f t="shared" si="1"/>
        <v>138533</v>
      </c>
      <c r="H59" s="63">
        <f t="shared" si="1"/>
        <v>112360</v>
      </c>
      <c r="I59" s="72">
        <v>31678</v>
      </c>
      <c r="J59" s="21"/>
      <c r="K59" s="39" t="s">
        <v>29</v>
      </c>
      <c r="L59" s="62">
        <f t="shared" si="2"/>
        <v>350383</v>
      </c>
      <c r="M59" s="63">
        <f t="shared" si="2"/>
        <v>230554</v>
      </c>
      <c r="N59" s="51" t="s">
        <v>26</v>
      </c>
      <c r="O59" s="63">
        <f t="shared" si="3"/>
        <v>366646</v>
      </c>
      <c r="P59" s="63">
        <f t="shared" si="3"/>
        <v>214812</v>
      </c>
      <c r="Q59" s="63">
        <f t="shared" si="3"/>
        <v>174227</v>
      </c>
      <c r="R59" s="72">
        <f t="shared" si="4"/>
        <v>31678</v>
      </c>
    </row>
    <row r="60" spans="1:18" ht="13.5">
      <c r="A60" s="21"/>
      <c r="B60" s="31" t="s">
        <v>16</v>
      </c>
      <c r="C60" s="73">
        <f t="shared" si="0"/>
        <v>232692</v>
      </c>
      <c r="D60" s="74">
        <f t="shared" si="0"/>
        <v>148073</v>
      </c>
      <c r="E60" s="34" t="s">
        <v>26</v>
      </c>
      <c r="F60" s="74">
        <f t="shared" si="1"/>
        <v>237881</v>
      </c>
      <c r="G60" s="74">
        <f t="shared" si="1"/>
        <v>137605</v>
      </c>
      <c r="H60" s="74">
        <f t="shared" si="1"/>
        <v>117273</v>
      </c>
      <c r="I60" s="75">
        <v>32039</v>
      </c>
      <c r="J60" s="21"/>
      <c r="K60" s="31" t="s">
        <v>16</v>
      </c>
      <c r="L60" s="73">
        <f t="shared" si="2"/>
        <v>360818</v>
      </c>
      <c r="M60" s="74">
        <f t="shared" si="2"/>
        <v>229606</v>
      </c>
      <c r="N60" s="34" t="s">
        <v>26</v>
      </c>
      <c r="O60" s="74">
        <f t="shared" si="3"/>
        <v>368862</v>
      </c>
      <c r="P60" s="74">
        <f t="shared" si="3"/>
        <v>213374</v>
      </c>
      <c r="Q60" s="74">
        <f t="shared" si="3"/>
        <v>181848</v>
      </c>
      <c r="R60" s="75">
        <f t="shared" si="4"/>
        <v>32039</v>
      </c>
    </row>
    <row r="61" spans="1:18" ht="13.5">
      <c r="A61" s="21"/>
      <c r="B61" s="39" t="s">
        <v>17</v>
      </c>
      <c r="C61" s="62">
        <f>C9+C22+C35+C48</f>
        <v>239673</v>
      </c>
      <c r="D61" s="63">
        <f t="shared" si="0"/>
        <v>159039</v>
      </c>
      <c r="E61" s="51" t="s">
        <v>26</v>
      </c>
      <c r="F61" s="63">
        <f t="shared" si="1"/>
        <v>251596</v>
      </c>
      <c r="G61" s="63">
        <f>G9+G22+G35+G48</f>
        <v>148789</v>
      </c>
      <c r="H61" s="63">
        <f t="shared" si="1"/>
        <v>108320</v>
      </c>
      <c r="I61" s="72">
        <v>32771</v>
      </c>
      <c r="J61" s="21"/>
      <c r="K61" s="39" t="s">
        <v>17</v>
      </c>
      <c r="L61" s="62">
        <f>L9+L22+L35+L48</f>
        <v>371649</v>
      </c>
      <c r="M61" s="63">
        <f t="shared" si="2"/>
        <v>246611</v>
      </c>
      <c r="N61" s="51" t="s">
        <v>26</v>
      </c>
      <c r="O61" s="63">
        <f t="shared" si="3"/>
        <v>390133</v>
      </c>
      <c r="P61" s="63">
        <f t="shared" si="3"/>
        <v>230719</v>
      </c>
      <c r="Q61" s="63">
        <f t="shared" si="3"/>
        <v>167966</v>
      </c>
      <c r="R61" s="72">
        <f t="shared" si="4"/>
        <v>32771</v>
      </c>
    </row>
    <row r="62" spans="1:18" ht="13.5">
      <c r="A62" s="71"/>
      <c r="B62" s="31" t="s">
        <v>18</v>
      </c>
      <c r="C62" s="73">
        <f>C10+C23+C36+C49</f>
        <v>215571</v>
      </c>
      <c r="D62" s="74">
        <f t="shared" si="0"/>
        <v>150089</v>
      </c>
      <c r="E62" s="34" t="s">
        <v>26</v>
      </c>
      <c r="F62" s="74">
        <f t="shared" si="1"/>
        <v>223560</v>
      </c>
      <c r="G62" s="74">
        <f>G10+G23+G36+G49</f>
        <v>138180</v>
      </c>
      <c r="H62" s="74">
        <f t="shared" si="1"/>
        <v>111781</v>
      </c>
      <c r="I62" s="75">
        <v>28499</v>
      </c>
      <c r="J62" s="71"/>
      <c r="K62" s="31" t="s">
        <v>18</v>
      </c>
      <c r="L62" s="73">
        <f>L10+L23+L36+L49</f>
        <v>334273</v>
      </c>
      <c r="M62" s="74">
        <f t="shared" si="2"/>
        <v>232734</v>
      </c>
      <c r="N62" s="34" t="s">
        <v>26</v>
      </c>
      <c r="O62" s="74">
        <f t="shared" si="3"/>
        <v>346658</v>
      </c>
      <c r="P62" s="74">
        <f t="shared" si="3"/>
        <v>214262</v>
      </c>
      <c r="Q62" s="74">
        <f t="shared" si="3"/>
        <v>173334</v>
      </c>
      <c r="R62" s="75">
        <f t="shared" si="4"/>
        <v>28499</v>
      </c>
    </row>
    <row r="63" spans="1:18" ht="13.5">
      <c r="A63" s="21"/>
      <c r="B63" s="39" t="s">
        <v>19</v>
      </c>
      <c r="C63" s="62">
        <f>C11+C24+C37+C50</f>
        <v>195409</v>
      </c>
      <c r="D63" s="63">
        <f>D11+D24+D37+D50</f>
        <v>140617</v>
      </c>
      <c r="E63" s="51" t="s">
        <v>26</v>
      </c>
      <c r="F63" s="63">
        <f>F11+F24+F37+F50</f>
        <v>214075</v>
      </c>
      <c r="G63" s="63">
        <f>G11+G24+G37+G50</f>
        <v>127637</v>
      </c>
      <c r="H63" s="63">
        <f>H11+H24+H37+H50</f>
        <v>105201</v>
      </c>
      <c r="I63" s="72">
        <v>28019</v>
      </c>
      <c r="J63" s="21"/>
      <c r="K63" s="39" t="s">
        <v>19</v>
      </c>
      <c r="L63" s="62">
        <f>L11+L24+L37+L50</f>
        <v>303005</v>
      </c>
      <c r="M63" s="63">
        <f>M11+M24+M37+M50</f>
        <v>218045</v>
      </c>
      <c r="N63" s="51" t="s">
        <v>26</v>
      </c>
      <c r="O63" s="63">
        <f aca="true" t="shared" si="5" ref="O63:Q64">O11+O24+O37+O50</f>
        <v>331944</v>
      </c>
      <c r="P63" s="63">
        <f t="shared" si="5"/>
        <v>197917</v>
      </c>
      <c r="Q63" s="63">
        <f t="shared" si="5"/>
        <v>163128</v>
      </c>
      <c r="R63" s="72">
        <f>I63</f>
        <v>28019</v>
      </c>
    </row>
    <row r="64" spans="1:18" ht="13.5">
      <c r="A64" s="21"/>
      <c r="B64" s="31" t="s">
        <v>20</v>
      </c>
      <c r="C64" s="73">
        <f>C12+C25+C38+C51</f>
        <v>210450</v>
      </c>
      <c r="D64" s="74">
        <f>D12+D25+D38+D51</f>
        <v>146254</v>
      </c>
      <c r="E64" s="34" t="s">
        <v>26</v>
      </c>
      <c r="F64" s="74">
        <f>F12+F25+F38+F51</f>
        <v>221217</v>
      </c>
      <c r="G64" s="74">
        <f>G12+G25+G38+G51</f>
        <v>132155</v>
      </c>
      <c r="H64" s="74">
        <f>H12+H25+H38+H51</f>
        <v>107869</v>
      </c>
      <c r="I64" s="75">
        <v>29676</v>
      </c>
      <c r="J64" s="21"/>
      <c r="K64" s="31" t="s">
        <v>20</v>
      </c>
      <c r="L64" s="73">
        <f>L12+L25+L38+L51</f>
        <v>326332</v>
      </c>
      <c r="M64" s="74">
        <f>M12+M25+M38+M51</f>
        <v>226785</v>
      </c>
      <c r="N64" s="34" t="s">
        <v>26</v>
      </c>
      <c r="O64" s="74">
        <f t="shared" si="5"/>
        <v>343027</v>
      </c>
      <c r="P64" s="74">
        <f t="shared" si="5"/>
        <v>204922</v>
      </c>
      <c r="Q64" s="74">
        <f t="shared" si="5"/>
        <v>167264</v>
      </c>
      <c r="R64" s="75">
        <f>I64</f>
        <v>29676</v>
      </c>
    </row>
    <row r="65" spans="1:18" ht="13.5">
      <c r="A65" s="71"/>
      <c r="B65" s="39" t="s">
        <v>21</v>
      </c>
      <c r="C65" s="62">
        <f>C13+C26+C39+C52</f>
        <v>199530</v>
      </c>
      <c r="D65" s="63">
        <f t="shared" si="0"/>
        <v>140698</v>
      </c>
      <c r="E65" s="51" t="s">
        <v>26</v>
      </c>
      <c r="F65" s="63">
        <f t="shared" si="1"/>
        <v>206652</v>
      </c>
      <c r="G65" s="63">
        <f>G13+G26+G39+G52</f>
        <v>126005</v>
      </c>
      <c r="H65" s="63">
        <f t="shared" si="1"/>
        <v>115017</v>
      </c>
      <c r="I65" s="72">
        <v>29016</v>
      </c>
      <c r="J65" s="71"/>
      <c r="K65" s="39" t="s">
        <v>21</v>
      </c>
      <c r="L65" s="62">
        <f>L13+L26+L39+L52</f>
        <v>309402</v>
      </c>
      <c r="M65" s="63">
        <f t="shared" si="2"/>
        <v>218168</v>
      </c>
      <c r="N65" s="51" t="s">
        <v>26</v>
      </c>
      <c r="O65" s="63">
        <f t="shared" si="3"/>
        <v>320435</v>
      </c>
      <c r="P65" s="63">
        <f t="shared" si="3"/>
        <v>195387</v>
      </c>
      <c r="Q65" s="63">
        <f t="shared" si="3"/>
        <v>178343</v>
      </c>
      <c r="R65" s="72">
        <f t="shared" si="4"/>
        <v>29016</v>
      </c>
    </row>
    <row r="66" spans="1:18" ht="13.5">
      <c r="A66" s="71"/>
      <c r="B66" s="31" t="s">
        <v>22</v>
      </c>
      <c r="C66" s="73">
        <f t="shared" si="0"/>
        <v>212012</v>
      </c>
      <c r="D66" s="74">
        <f t="shared" si="0"/>
        <v>133265</v>
      </c>
      <c r="E66" s="34" t="s">
        <v>26</v>
      </c>
      <c r="F66" s="74">
        <f t="shared" si="1"/>
        <v>212594</v>
      </c>
      <c r="G66" s="74">
        <f t="shared" si="1"/>
        <v>120903</v>
      </c>
      <c r="H66" s="74">
        <f t="shared" si="1"/>
        <v>126166</v>
      </c>
      <c r="I66" s="75">
        <v>28915</v>
      </c>
      <c r="J66" s="71"/>
      <c r="K66" s="31" t="s">
        <v>22</v>
      </c>
      <c r="L66" s="73">
        <f t="shared" si="2"/>
        <v>328753</v>
      </c>
      <c r="M66" s="74">
        <f t="shared" si="2"/>
        <v>206642</v>
      </c>
      <c r="N66" s="34" t="s">
        <v>26</v>
      </c>
      <c r="O66" s="74">
        <f t="shared" si="3"/>
        <v>329654</v>
      </c>
      <c r="P66" s="74">
        <f t="shared" si="3"/>
        <v>187475</v>
      </c>
      <c r="Q66" s="74">
        <f t="shared" si="3"/>
        <v>195636</v>
      </c>
      <c r="R66" s="75">
        <f t="shared" si="4"/>
        <v>28915</v>
      </c>
    </row>
    <row r="67" spans="1:18" ht="14.25" thickBot="1">
      <c r="A67" s="53"/>
      <c r="B67" s="76" t="s">
        <v>30</v>
      </c>
      <c r="C67" s="77">
        <f>SUM(C55:C66)</f>
        <v>2532987</v>
      </c>
      <c r="D67" s="78">
        <f>SUM(D55:D66)</f>
        <v>1675611</v>
      </c>
      <c r="E67" s="78">
        <f>SUM(E55:E66)</f>
        <v>0</v>
      </c>
      <c r="F67" s="78">
        <f>SUM(F55:F66)</f>
        <v>2648432</v>
      </c>
      <c r="G67" s="78">
        <f>SUM(G55:G66)</f>
        <v>1533303</v>
      </c>
      <c r="H67" s="78"/>
      <c r="I67" s="60">
        <f>SUM(I55:I66)</f>
        <v>351740</v>
      </c>
      <c r="J67" s="53"/>
      <c r="K67" s="79" t="s">
        <v>31</v>
      </c>
      <c r="L67" s="77">
        <f>SUM(L55:L66)</f>
        <v>3927735</v>
      </c>
      <c r="M67" s="78">
        <f>SUM(M55:M66)</f>
        <v>2596732</v>
      </c>
      <c r="N67" s="78">
        <f>SUM(N55:N66)</f>
        <v>0</v>
      </c>
      <c r="O67" s="78">
        <f>SUM(O55:O66)</f>
        <v>4106721</v>
      </c>
      <c r="P67" s="78">
        <f>SUM(P55:P66)</f>
        <v>2377571</v>
      </c>
      <c r="Q67" s="78"/>
      <c r="R67" s="80">
        <f>SUM(R55:R66)</f>
        <v>351740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25">
      <selection activeCell="C28" sqref="C28"/>
    </sheetView>
  </sheetViews>
  <sheetFormatPr defaultColWidth="9.00390625" defaultRowHeight="13.5"/>
  <cols>
    <col min="3" max="4" width="9.25390625" style="0" bestFit="1" customWidth="1"/>
    <col min="6" max="7" width="9.25390625" style="0" bestFit="1" customWidth="1"/>
    <col min="12" max="13" width="9.25390625" style="0" bestFit="1" customWidth="1"/>
    <col min="15" max="16" width="9.25390625" style="0" bestFit="1" customWidth="1"/>
  </cols>
  <sheetData>
    <row r="1" spans="1:18" ht="23.25" thickBot="1">
      <c r="A1" s="1" t="s">
        <v>47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47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5120</v>
      </c>
      <c r="D3" s="24">
        <v>5261</v>
      </c>
      <c r="E3" s="25" t="s">
        <v>42</v>
      </c>
      <c r="F3" s="24">
        <v>6887</v>
      </c>
      <c r="G3" s="24">
        <v>3148</v>
      </c>
      <c r="H3" s="24">
        <v>6287</v>
      </c>
      <c r="I3" s="26" t="s">
        <v>27</v>
      </c>
      <c r="J3" s="21" t="s">
        <v>10</v>
      </c>
      <c r="K3" s="22" t="s">
        <v>11</v>
      </c>
      <c r="L3" s="27">
        <v>7938</v>
      </c>
      <c r="M3" s="28">
        <v>8158</v>
      </c>
      <c r="N3" s="29" t="s">
        <v>42</v>
      </c>
      <c r="O3" s="28">
        <v>10680</v>
      </c>
      <c r="P3" s="28">
        <v>4881</v>
      </c>
      <c r="Q3" s="28">
        <v>9748</v>
      </c>
      <c r="R3" s="30" t="s">
        <v>27</v>
      </c>
    </row>
    <row r="4" spans="1:18" ht="13.5">
      <c r="A4" s="21"/>
      <c r="B4" s="31" t="s">
        <v>12</v>
      </c>
      <c r="C4" s="32">
        <v>4821</v>
      </c>
      <c r="D4" s="33">
        <v>5373</v>
      </c>
      <c r="E4" s="81" t="s">
        <v>42</v>
      </c>
      <c r="F4" s="33">
        <v>6808</v>
      </c>
      <c r="G4" s="35">
        <v>3234</v>
      </c>
      <c r="H4" s="33">
        <v>6361</v>
      </c>
      <c r="I4" s="36" t="s">
        <v>27</v>
      </c>
      <c r="J4" s="21"/>
      <c r="K4" s="31" t="s">
        <v>12</v>
      </c>
      <c r="L4" s="37">
        <v>7475</v>
      </c>
      <c r="M4" s="38">
        <v>8332</v>
      </c>
      <c r="N4" s="34" t="s">
        <v>42</v>
      </c>
      <c r="O4" s="38">
        <v>10556</v>
      </c>
      <c r="P4" s="38">
        <v>5014</v>
      </c>
      <c r="Q4" s="38">
        <v>9862</v>
      </c>
      <c r="R4" s="36" t="s">
        <v>27</v>
      </c>
    </row>
    <row r="5" spans="1:18" ht="13.5">
      <c r="A5" s="21"/>
      <c r="B5" s="39" t="s">
        <v>13</v>
      </c>
      <c r="C5" s="40">
        <v>5492</v>
      </c>
      <c r="D5" s="41">
        <v>6188</v>
      </c>
      <c r="E5" s="82" t="s">
        <v>42</v>
      </c>
      <c r="F5" s="41">
        <v>7147</v>
      </c>
      <c r="G5" s="41">
        <v>3822</v>
      </c>
      <c r="H5" s="41">
        <v>6989</v>
      </c>
      <c r="I5" s="26" t="s">
        <v>27</v>
      </c>
      <c r="J5" s="21"/>
      <c r="K5" s="39" t="s">
        <v>13</v>
      </c>
      <c r="L5" s="43">
        <v>8516</v>
      </c>
      <c r="M5" s="44">
        <v>9596</v>
      </c>
      <c r="N5" s="82" t="s">
        <v>42</v>
      </c>
      <c r="O5" s="44">
        <v>11081</v>
      </c>
      <c r="P5" s="44">
        <v>5926</v>
      </c>
      <c r="Q5" s="44">
        <v>10839</v>
      </c>
      <c r="R5" s="45" t="s">
        <v>27</v>
      </c>
    </row>
    <row r="6" spans="1:18" ht="13.5">
      <c r="A6" s="21"/>
      <c r="B6" s="31" t="s">
        <v>14</v>
      </c>
      <c r="C6" s="32">
        <v>5449</v>
      </c>
      <c r="D6" s="33">
        <v>6128</v>
      </c>
      <c r="E6" s="81" t="s">
        <v>42</v>
      </c>
      <c r="F6" s="33">
        <v>7917</v>
      </c>
      <c r="G6" s="33">
        <v>3869</v>
      </c>
      <c r="H6" s="33">
        <v>6614</v>
      </c>
      <c r="I6" s="46" t="s">
        <v>27</v>
      </c>
      <c r="J6" s="21"/>
      <c r="K6" s="31" t="s">
        <v>14</v>
      </c>
      <c r="L6" s="37">
        <v>8448</v>
      </c>
      <c r="M6" s="38">
        <v>9503</v>
      </c>
      <c r="N6" s="35" t="s">
        <v>42</v>
      </c>
      <c r="O6" s="38">
        <v>12278</v>
      </c>
      <c r="P6" s="38">
        <v>5999</v>
      </c>
      <c r="Q6" s="38">
        <v>10255</v>
      </c>
      <c r="R6" s="47" t="s">
        <v>27</v>
      </c>
    </row>
    <row r="7" spans="1:18" ht="13.5">
      <c r="A7" s="21"/>
      <c r="B7" s="39" t="s">
        <v>15</v>
      </c>
      <c r="C7" s="40">
        <v>6104</v>
      </c>
      <c r="D7" s="41">
        <v>7029</v>
      </c>
      <c r="E7" s="82" t="s">
        <v>42</v>
      </c>
      <c r="F7" s="41">
        <v>8443</v>
      </c>
      <c r="G7" s="41">
        <v>4447</v>
      </c>
      <c r="H7" s="41">
        <v>6734</v>
      </c>
      <c r="I7" s="48" t="s">
        <v>27</v>
      </c>
      <c r="J7" s="21"/>
      <c r="K7" s="39" t="s">
        <v>15</v>
      </c>
      <c r="L7" s="43">
        <v>9466</v>
      </c>
      <c r="M7" s="44">
        <v>10899</v>
      </c>
      <c r="N7" s="82" t="s">
        <v>42</v>
      </c>
      <c r="O7" s="44">
        <v>13090</v>
      </c>
      <c r="P7" s="44">
        <v>6895</v>
      </c>
      <c r="Q7" s="44">
        <v>10441</v>
      </c>
      <c r="R7" s="49" t="s">
        <v>27</v>
      </c>
    </row>
    <row r="8" spans="1:18" ht="13.5">
      <c r="A8" s="21"/>
      <c r="B8" s="31" t="s">
        <v>16</v>
      </c>
      <c r="C8" s="32">
        <v>5855</v>
      </c>
      <c r="D8" s="33">
        <v>6714</v>
      </c>
      <c r="E8" s="34" t="s">
        <v>42</v>
      </c>
      <c r="F8" s="33">
        <v>8243</v>
      </c>
      <c r="G8" s="33">
        <v>4149</v>
      </c>
      <c r="H8" s="33">
        <v>6847</v>
      </c>
      <c r="I8" s="46" t="s">
        <v>27</v>
      </c>
      <c r="J8" s="21"/>
      <c r="K8" s="31" t="s">
        <v>16</v>
      </c>
      <c r="L8" s="37">
        <v>9079</v>
      </c>
      <c r="M8" s="38">
        <v>10411</v>
      </c>
      <c r="N8" s="35" t="s">
        <v>42</v>
      </c>
      <c r="O8" s="38">
        <v>12783</v>
      </c>
      <c r="P8" s="38">
        <v>6434</v>
      </c>
      <c r="Q8" s="38">
        <v>10617</v>
      </c>
      <c r="R8" s="47" t="s">
        <v>27</v>
      </c>
    </row>
    <row r="9" spans="1:18" ht="13.5">
      <c r="A9" s="21"/>
      <c r="B9" s="39" t="s">
        <v>17</v>
      </c>
      <c r="C9" s="40">
        <v>5633</v>
      </c>
      <c r="D9" s="41">
        <v>6610</v>
      </c>
      <c r="E9" s="51" t="s">
        <v>42</v>
      </c>
      <c r="F9" s="41">
        <v>8550</v>
      </c>
      <c r="G9" s="41">
        <v>4049</v>
      </c>
      <c r="H9" s="41">
        <v>6436</v>
      </c>
      <c r="I9" s="48" t="s">
        <v>27</v>
      </c>
      <c r="J9" s="21"/>
      <c r="K9" s="39" t="s">
        <v>17</v>
      </c>
      <c r="L9" s="43">
        <v>8734</v>
      </c>
      <c r="M9" s="44">
        <v>10250</v>
      </c>
      <c r="N9" s="82" t="s">
        <v>42</v>
      </c>
      <c r="O9" s="44">
        <v>13258</v>
      </c>
      <c r="P9" s="44">
        <v>6279</v>
      </c>
      <c r="Q9" s="44">
        <v>9980</v>
      </c>
      <c r="R9" s="49" t="s">
        <v>27</v>
      </c>
    </row>
    <row r="10" spans="1:18" ht="13.5">
      <c r="A10" s="21"/>
      <c r="B10" s="31" t="s">
        <v>18</v>
      </c>
      <c r="C10" s="32">
        <v>5356</v>
      </c>
      <c r="D10" s="33">
        <v>5772</v>
      </c>
      <c r="E10" s="34" t="s">
        <v>42</v>
      </c>
      <c r="F10" s="33">
        <v>7031</v>
      </c>
      <c r="G10" s="33">
        <v>3619</v>
      </c>
      <c r="H10" s="33">
        <v>6848</v>
      </c>
      <c r="I10" s="46" t="s">
        <v>27</v>
      </c>
      <c r="J10" s="21"/>
      <c r="K10" s="31" t="s">
        <v>18</v>
      </c>
      <c r="L10" s="37">
        <v>8305</v>
      </c>
      <c r="M10" s="38">
        <v>8951</v>
      </c>
      <c r="N10" s="83" t="s">
        <v>42</v>
      </c>
      <c r="O10" s="38">
        <v>10903</v>
      </c>
      <c r="P10" s="38">
        <v>5613</v>
      </c>
      <c r="Q10" s="38">
        <v>10621</v>
      </c>
      <c r="R10" s="47" t="s">
        <v>27</v>
      </c>
    </row>
    <row r="11" spans="1:18" ht="13.5">
      <c r="A11" s="21"/>
      <c r="B11" s="39" t="s">
        <v>19</v>
      </c>
      <c r="C11" s="40">
        <v>4719</v>
      </c>
      <c r="D11" s="41">
        <v>5478</v>
      </c>
      <c r="E11" s="51" t="s">
        <v>42</v>
      </c>
      <c r="F11" s="41">
        <v>6897</v>
      </c>
      <c r="G11" s="41">
        <v>3380</v>
      </c>
      <c r="H11" s="41">
        <v>6712</v>
      </c>
      <c r="I11" s="48" t="s">
        <v>27</v>
      </c>
      <c r="J11" s="21"/>
      <c r="K11" s="39" t="s">
        <v>19</v>
      </c>
      <c r="L11" s="43">
        <v>7317</v>
      </c>
      <c r="M11" s="44">
        <v>8494</v>
      </c>
      <c r="N11" s="82" t="s">
        <v>42</v>
      </c>
      <c r="O11" s="44">
        <v>10697</v>
      </c>
      <c r="P11" s="44">
        <v>5241</v>
      </c>
      <c r="Q11" s="41">
        <v>10407</v>
      </c>
      <c r="R11" s="48" t="s">
        <v>27</v>
      </c>
    </row>
    <row r="12" spans="1:18" ht="13.5">
      <c r="A12" s="21"/>
      <c r="B12" s="31" t="s">
        <v>20</v>
      </c>
      <c r="C12" s="32">
        <v>4857</v>
      </c>
      <c r="D12" s="33">
        <v>5441</v>
      </c>
      <c r="E12" s="34" t="s">
        <v>42</v>
      </c>
      <c r="F12" s="33">
        <v>6914</v>
      </c>
      <c r="G12" s="33">
        <v>3326</v>
      </c>
      <c r="H12" s="33">
        <v>6692</v>
      </c>
      <c r="I12" s="46" t="s">
        <v>27</v>
      </c>
      <c r="J12" s="21"/>
      <c r="K12" s="31" t="s">
        <v>20</v>
      </c>
      <c r="L12" s="37">
        <v>7532</v>
      </c>
      <c r="M12" s="38">
        <v>8437</v>
      </c>
      <c r="N12" s="34" t="s">
        <v>42</v>
      </c>
      <c r="O12" s="38">
        <v>10722</v>
      </c>
      <c r="P12" s="38">
        <v>5158</v>
      </c>
      <c r="Q12" s="38">
        <v>10377</v>
      </c>
      <c r="R12" s="47" t="s">
        <v>27</v>
      </c>
    </row>
    <row r="13" spans="1:18" ht="13.5">
      <c r="A13" s="21"/>
      <c r="B13" s="39" t="s">
        <v>21</v>
      </c>
      <c r="C13" s="40">
        <v>4119</v>
      </c>
      <c r="D13" s="41">
        <v>4528</v>
      </c>
      <c r="E13" s="51" t="s">
        <v>42</v>
      </c>
      <c r="F13" s="41">
        <v>5872</v>
      </c>
      <c r="G13" s="41">
        <v>2904</v>
      </c>
      <c r="H13" s="41">
        <v>6497</v>
      </c>
      <c r="I13" s="48" t="s">
        <v>27</v>
      </c>
      <c r="J13" s="21"/>
      <c r="K13" s="39" t="s">
        <v>21</v>
      </c>
      <c r="L13" s="43">
        <v>6387</v>
      </c>
      <c r="M13" s="44">
        <v>7021</v>
      </c>
      <c r="N13" s="51" t="s">
        <v>42</v>
      </c>
      <c r="O13" s="44">
        <v>9102</v>
      </c>
      <c r="P13" s="44">
        <v>4503</v>
      </c>
      <c r="Q13" s="41">
        <v>10074</v>
      </c>
      <c r="R13" s="48" t="s">
        <v>27</v>
      </c>
    </row>
    <row r="14" spans="1:18" ht="13.5">
      <c r="A14" s="21"/>
      <c r="B14" s="31" t="s">
        <v>22</v>
      </c>
      <c r="C14" s="32">
        <v>4094</v>
      </c>
      <c r="D14" s="33">
        <v>4250</v>
      </c>
      <c r="E14" s="34" t="s">
        <v>42</v>
      </c>
      <c r="F14" s="33">
        <v>5304</v>
      </c>
      <c r="G14" s="33">
        <v>2922</v>
      </c>
      <c r="H14" s="33">
        <v>6568</v>
      </c>
      <c r="I14" s="36" t="s">
        <v>27</v>
      </c>
      <c r="J14" s="52"/>
      <c r="K14" s="31" t="s">
        <v>22</v>
      </c>
      <c r="L14" s="37">
        <v>6350</v>
      </c>
      <c r="M14" s="38">
        <v>6591</v>
      </c>
      <c r="N14" s="34" t="s">
        <v>42</v>
      </c>
      <c r="O14" s="38">
        <v>8226</v>
      </c>
      <c r="P14" s="38">
        <v>4532</v>
      </c>
      <c r="Q14" s="38">
        <v>10186</v>
      </c>
      <c r="R14" s="36" t="s">
        <v>27</v>
      </c>
    </row>
    <row r="15" spans="1:18" ht="14.25" thickBot="1">
      <c r="A15" s="53"/>
      <c r="B15" s="54" t="s">
        <v>23</v>
      </c>
      <c r="C15" s="55">
        <f>SUM(C3:C14)</f>
        <v>61619</v>
      </c>
      <c r="D15" s="56">
        <f>SUM(D3:D14)</f>
        <v>68772</v>
      </c>
      <c r="E15" s="56">
        <f>SUM(E3:E14)</f>
        <v>0</v>
      </c>
      <c r="F15" s="56">
        <f>SUM(F3:F14)</f>
        <v>86013</v>
      </c>
      <c r="G15" s="56">
        <f>SUM(G3:G14)</f>
        <v>42869</v>
      </c>
      <c r="H15" s="56"/>
      <c r="I15" s="57"/>
      <c r="J15" s="53"/>
      <c r="K15" s="58" t="s">
        <v>23</v>
      </c>
      <c r="L15" s="59">
        <f>SUM(L3:L14)</f>
        <v>95547</v>
      </c>
      <c r="M15" s="56">
        <f>SUM(M3:M14)</f>
        <v>106643</v>
      </c>
      <c r="N15" s="56">
        <f>SUM(N3:N14)</f>
        <v>0</v>
      </c>
      <c r="O15" s="56">
        <f>SUM(O3:O14)</f>
        <v>133376</v>
      </c>
      <c r="P15" s="56">
        <f>SUM(P3:P14)</f>
        <v>66475</v>
      </c>
      <c r="Q15" s="56"/>
      <c r="R15" s="60"/>
    </row>
    <row r="16" spans="1:18" ht="13.5">
      <c r="A16" s="21" t="s">
        <v>34</v>
      </c>
      <c r="B16" s="61" t="s">
        <v>11</v>
      </c>
      <c r="C16" s="85">
        <v>14677</v>
      </c>
      <c r="D16" s="63">
        <v>14559</v>
      </c>
      <c r="E16" s="51" t="s">
        <v>42</v>
      </c>
      <c r="F16" s="63">
        <v>15093</v>
      </c>
      <c r="G16" s="63">
        <v>13624</v>
      </c>
      <c r="H16" s="87">
        <v>7979</v>
      </c>
      <c r="I16" s="64" t="s">
        <v>27</v>
      </c>
      <c r="J16" s="21" t="s">
        <v>34</v>
      </c>
      <c r="K16" s="61" t="s">
        <v>11</v>
      </c>
      <c r="L16" s="89">
        <v>22759</v>
      </c>
      <c r="M16" s="66">
        <v>22577</v>
      </c>
      <c r="N16" s="67" t="s">
        <v>48</v>
      </c>
      <c r="O16" s="66">
        <v>23404</v>
      </c>
      <c r="P16" s="66">
        <v>21125</v>
      </c>
      <c r="Q16" s="92">
        <v>12371</v>
      </c>
      <c r="R16" s="68" t="s">
        <v>24</v>
      </c>
    </row>
    <row r="17" spans="1:18" ht="13.5">
      <c r="A17" s="21"/>
      <c r="B17" s="31" t="s">
        <v>12</v>
      </c>
      <c r="C17" s="86">
        <v>14223</v>
      </c>
      <c r="D17" s="33">
        <v>15766</v>
      </c>
      <c r="E17" s="81" t="s">
        <v>42</v>
      </c>
      <c r="F17" s="33">
        <v>16939</v>
      </c>
      <c r="G17" s="33">
        <v>13161</v>
      </c>
      <c r="H17" s="88">
        <v>7430</v>
      </c>
      <c r="I17" s="36" t="s">
        <v>27</v>
      </c>
      <c r="J17" s="21"/>
      <c r="K17" s="31" t="s">
        <v>12</v>
      </c>
      <c r="L17" s="90">
        <v>22055</v>
      </c>
      <c r="M17" s="70">
        <v>24448</v>
      </c>
      <c r="N17" s="34" t="s">
        <v>42</v>
      </c>
      <c r="O17" s="70">
        <v>26265</v>
      </c>
      <c r="P17" s="70">
        <v>20409</v>
      </c>
      <c r="Q17" s="93">
        <v>11518</v>
      </c>
      <c r="R17" s="36" t="s">
        <v>27</v>
      </c>
    </row>
    <row r="18" spans="1:18" ht="13.5">
      <c r="A18" s="21"/>
      <c r="B18" s="39" t="s">
        <v>13</v>
      </c>
      <c r="C18" s="86">
        <v>15877</v>
      </c>
      <c r="D18" s="41">
        <v>17870</v>
      </c>
      <c r="E18" s="82" t="s">
        <v>42</v>
      </c>
      <c r="F18" s="41">
        <v>17559</v>
      </c>
      <c r="G18" s="41">
        <v>14663</v>
      </c>
      <c r="H18" s="88">
        <v>8319</v>
      </c>
      <c r="I18" s="26" t="s">
        <v>27</v>
      </c>
      <c r="J18" s="21"/>
      <c r="K18" s="39" t="s">
        <v>13</v>
      </c>
      <c r="L18" s="91">
        <v>24618</v>
      </c>
      <c r="M18" s="44">
        <v>27709</v>
      </c>
      <c r="N18" s="82" t="s">
        <v>42</v>
      </c>
      <c r="O18" s="44">
        <v>27228</v>
      </c>
      <c r="P18" s="44">
        <v>22736</v>
      </c>
      <c r="Q18" s="94">
        <v>12898</v>
      </c>
      <c r="R18" s="45" t="s">
        <v>27</v>
      </c>
    </row>
    <row r="19" spans="1:18" ht="13.5">
      <c r="A19" s="21"/>
      <c r="B19" s="31" t="s">
        <v>14</v>
      </c>
      <c r="C19" s="86">
        <v>16318</v>
      </c>
      <c r="D19" s="33">
        <v>17465</v>
      </c>
      <c r="E19" s="35" t="s">
        <v>42</v>
      </c>
      <c r="F19" s="33">
        <v>18168</v>
      </c>
      <c r="G19" s="33">
        <v>15244</v>
      </c>
      <c r="H19" s="88">
        <v>8044</v>
      </c>
      <c r="I19" s="46" t="s">
        <v>27</v>
      </c>
      <c r="J19" s="21"/>
      <c r="K19" s="31" t="s">
        <v>14</v>
      </c>
      <c r="L19" s="91">
        <v>25304</v>
      </c>
      <c r="M19" s="38">
        <v>27083</v>
      </c>
      <c r="N19" s="35" t="s">
        <v>42</v>
      </c>
      <c r="O19" s="38">
        <v>28172</v>
      </c>
      <c r="P19" s="38">
        <v>23639</v>
      </c>
      <c r="Q19" s="94">
        <v>12473</v>
      </c>
      <c r="R19" s="36" t="s">
        <v>27</v>
      </c>
    </row>
    <row r="20" spans="1:18" ht="13.5">
      <c r="A20" s="21"/>
      <c r="B20" s="39" t="s">
        <v>15</v>
      </c>
      <c r="C20" s="86">
        <v>16950</v>
      </c>
      <c r="D20" s="41">
        <v>18734</v>
      </c>
      <c r="E20" s="82" t="s">
        <v>42</v>
      </c>
      <c r="F20" s="41">
        <v>19086</v>
      </c>
      <c r="G20" s="41">
        <v>15532</v>
      </c>
      <c r="H20" s="88">
        <v>8407</v>
      </c>
      <c r="I20" s="48" t="s">
        <v>27</v>
      </c>
      <c r="J20" s="21"/>
      <c r="K20" s="39" t="s">
        <v>15</v>
      </c>
      <c r="L20" s="91">
        <v>26281</v>
      </c>
      <c r="M20" s="44">
        <v>29049</v>
      </c>
      <c r="N20" s="82" t="s">
        <v>42</v>
      </c>
      <c r="O20" s="44">
        <v>29596</v>
      </c>
      <c r="P20" s="44">
        <v>24084</v>
      </c>
      <c r="Q20" s="94">
        <v>13037</v>
      </c>
      <c r="R20" s="45" t="s">
        <v>27</v>
      </c>
    </row>
    <row r="21" spans="1:18" ht="13.5">
      <c r="A21" s="21"/>
      <c r="B21" s="31" t="s">
        <v>16</v>
      </c>
      <c r="C21" s="86">
        <v>16501</v>
      </c>
      <c r="D21" s="33">
        <v>17660</v>
      </c>
      <c r="E21" s="35" t="s">
        <v>42</v>
      </c>
      <c r="F21" s="33">
        <v>18103</v>
      </c>
      <c r="G21" s="33">
        <v>14727</v>
      </c>
      <c r="H21" s="88">
        <v>8982</v>
      </c>
      <c r="I21" s="46" t="s">
        <v>27</v>
      </c>
      <c r="J21" s="21"/>
      <c r="K21" s="31" t="s">
        <v>16</v>
      </c>
      <c r="L21" s="91">
        <v>25588</v>
      </c>
      <c r="M21" s="38">
        <v>27383</v>
      </c>
      <c r="N21" s="35" t="s">
        <v>42</v>
      </c>
      <c r="O21" s="38">
        <v>28073</v>
      </c>
      <c r="P21" s="38">
        <v>22837</v>
      </c>
      <c r="Q21" s="94">
        <v>13928</v>
      </c>
      <c r="R21" s="36" t="s">
        <v>27</v>
      </c>
    </row>
    <row r="22" spans="1:18" ht="13.5">
      <c r="A22" s="21"/>
      <c r="B22" s="39" t="s">
        <v>17</v>
      </c>
      <c r="C22" s="86">
        <v>16755</v>
      </c>
      <c r="D22" s="41">
        <v>18841</v>
      </c>
      <c r="E22" s="82" t="s">
        <v>42</v>
      </c>
      <c r="F22" s="41">
        <v>19411</v>
      </c>
      <c r="G22" s="41">
        <v>15507</v>
      </c>
      <c r="H22" s="88">
        <v>8985</v>
      </c>
      <c r="I22" s="48" t="s">
        <v>27</v>
      </c>
      <c r="J22" s="21"/>
      <c r="K22" s="39" t="s">
        <v>17</v>
      </c>
      <c r="L22" s="91">
        <v>25983</v>
      </c>
      <c r="M22" s="44">
        <v>29217</v>
      </c>
      <c r="N22" s="82" t="s">
        <v>42</v>
      </c>
      <c r="O22" s="44">
        <v>30098</v>
      </c>
      <c r="P22" s="44">
        <v>24045</v>
      </c>
      <c r="Q22" s="94">
        <v>13934</v>
      </c>
      <c r="R22" s="45" t="s">
        <v>27</v>
      </c>
    </row>
    <row r="23" spans="1:18" ht="13.5">
      <c r="A23" s="21"/>
      <c r="B23" s="31" t="s">
        <v>18</v>
      </c>
      <c r="C23" s="86">
        <v>15318</v>
      </c>
      <c r="D23" s="33">
        <v>17321</v>
      </c>
      <c r="E23" s="35" t="s">
        <v>42</v>
      </c>
      <c r="F23" s="33">
        <v>18231</v>
      </c>
      <c r="G23" s="33">
        <v>13859</v>
      </c>
      <c r="H23" s="88">
        <v>8880</v>
      </c>
      <c r="I23" s="46" t="s">
        <v>27</v>
      </c>
      <c r="J23" s="21"/>
      <c r="K23" s="31" t="s">
        <v>18</v>
      </c>
      <c r="L23" s="91">
        <v>23752</v>
      </c>
      <c r="M23" s="38">
        <v>26859</v>
      </c>
      <c r="N23" s="83" t="s">
        <v>42</v>
      </c>
      <c r="O23" s="38">
        <v>28270</v>
      </c>
      <c r="P23" s="38">
        <v>21490</v>
      </c>
      <c r="Q23" s="94">
        <v>13772</v>
      </c>
      <c r="R23" s="36" t="s">
        <v>27</v>
      </c>
    </row>
    <row r="24" spans="1:18" ht="13.5">
      <c r="A24" s="21"/>
      <c r="B24" s="39" t="s">
        <v>19</v>
      </c>
      <c r="C24" s="86">
        <v>14406</v>
      </c>
      <c r="D24" s="41">
        <v>16664</v>
      </c>
      <c r="E24" s="51" t="s">
        <v>42</v>
      </c>
      <c r="F24" s="41">
        <v>17769</v>
      </c>
      <c r="G24" s="41">
        <v>13341</v>
      </c>
      <c r="H24" s="88">
        <v>8122</v>
      </c>
      <c r="I24" s="48" t="s">
        <v>27</v>
      </c>
      <c r="J24" s="21"/>
      <c r="K24" s="39" t="s">
        <v>19</v>
      </c>
      <c r="L24" s="91">
        <v>22338</v>
      </c>
      <c r="M24" s="44">
        <v>25840</v>
      </c>
      <c r="N24" s="82" t="s">
        <v>42</v>
      </c>
      <c r="O24" s="44">
        <v>27553</v>
      </c>
      <c r="P24" s="44">
        <v>20685</v>
      </c>
      <c r="Q24" s="88">
        <v>12596</v>
      </c>
      <c r="R24" s="48" t="s">
        <v>27</v>
      </c>
    </row>
    <row r="25" spans="1:18" ht="13.5">
      <c r="A25" s="21"/>
      <c r="B25" s="31" t="s">
        <v>20</v>
      </c>
      <c r="C25" s="86">
        <v>15182</v>
      </c>
      <c r="D25" s="33">
        <v>17158</v>
      </c>
      <c r="E25" s="34" t="s">
        <v>42</v>
      </c>
      <c r="F25" s="33">
        <v>17463</v>
      </c>
      <c r="G25" s="33">
        <v>14251</v>
      </c>
      <c r="H25" s="88">
        <v>8091</v>
      </c>
      <c r="I25" s="46" t="s">
        <v>27</v>
      </c>
      <c r="J25" s="21"/>
      <c r="K25" s="31" t="s">
        <v>20</v>
      </c>
      <c r="L25" s="91">
        <v>23541</v>
      </c>
      <c r="M25" s="38">
        <v>26604</v>
      </c>
      <c r="N25" s="34" t="s">
        <v>42</v>
      </c>
      <c r="O25" s="38">
        <v>27080</v>
      </c>
      <c r="P25" s="38">
        <v>22097</v>
      </c>
      <c r="Q25" s="94">
        <v>12549</v>
      </c>
      <c r="R25" s="36" t="s">
        <v>27</v>
      </c>
    </row>
    <row r="26" spans="1:18" ht="13.5">
      <c r="A26" s="21"/>
      <c r="B26" s="39" t="s">
        <v>21</v>
      </c>
      <c r="C26" s="86">
        <v>14435</v>
      </c>
      <c r="D26" s="41">
        <v>15089</v>
      </c>
      <c r="E26" s="51" t="s">
        <v>42</v>
      </c>
      <c r="F26" s="41">
        <v>16065</v>
      </c>
      <c r="G26" s="41">
        <v>13039</v>
      </c>
      <c r="H26" s="88">
        <v>7815</v>
      </c>
      <c r="I26" s="48" t="s">
        <v>27</v>
      </c>
      <c r="J26" s="21"/>
      <c r="K26" s="39" t="s">
        <v>21</v>
      </c>
      <c r="L26" s="91">
        <v>22383</v>
      </c>
      <c r="M26" s="44">
        <v>23397</v>
      </c>
      <c r="N26" s="51" t="s">
        <v>42</v>
      </c>
      <c r="O26" s="44">
        <v>24912</v>
      </c>
      <c r="P26" s="44">
        <v>20218</v>
      </c>
      <c r="Q26" s="94">
        <v>12118</v>
      </c>
      <c r="R26" s="45" t="s">
        <v>27</v>
      </c>
    </row>
    <row r="27" spans="1:18" ht="13.5">
      <c r="A27" s="21"/>
      <c r="B27" s="31" t="s">
        <v>22</v>
      </c>
      <c r="C27" s="86">
        <v>14370</v>
      </c>
      <c r="D27" s="33">
        <v>13534</v>
      </c>
      <c r="E27" s="34" t="s">
        <v>42</v>
      </c>
      <c r="F27" s="33">
        <v>13931</v>
      </c>
      <c r="G27" s="33">
        <v>11984</v>
      </c>
      <c r="H27" s="88">
        <v>9204</v>
      </c>
      <c r="I27" s="36" t="s">
        <v>27</v>
      </c>
      <c r="J27" s="21"/>
      <c r="K27" s="31" t="s">
        <v>22</v>
      </c>
      <c r="L27" s="91">
        <v>22284</v>
      </c>
      <c r="M27" s="38">
        <v>20986</v>
      </c>
      <c r="N27" s="34" t="s">
        <v>42</v>
      </c>
      <c r="O27" s="38">
        <v>21604</v>
      </c>
      <c r="P27" s="38">
        <v>18584</v>
      </c>
      <c r="Q27" s="94">
        <v>14269</v>
      </c>
      <c r="R27" s="36" t="s">
        <v>27</v>
      </c>
    </row>
    <row r="28" spans="1:18" ht="14.25" thickBot="1">
      <c r="A28" s="53"/>
      <c r="B28" s="54" t="s">
        <v>23</v>
      </c>
      <c r="C28" s="55">
        <f>SUM(C16:C27)</f>
        <v>185012</v>
      </c>
      <c r="D28" s="56">
        <f>SUM(D16:D27)</f>
        <v>200661</v>
      </c>
      <c r="E28" s="56">
        <f>SUM(E16:E27)</f>
        <v>0</v>
      </c>
      <c r="F28" s="56">
        <f>SUM(F16:F27)</f>
        <v>207818</v>
      </c>
      <c r="G28" s="56">
        <f>SUM(G16:G27)</f>
        <v>168932</v>
      </c>
      <c r="H28" s="56"/>
      <c r="I28" s="57"/>
      <c r="J28" s="53"/>
      <c r="K28" s="58" t="s">
        <v>23</v>
      </c>
      <c r="L28" s="59">
        <f>SUM(L16:L27)</f>
        <v>286886</v>
      </c>
      <c r="M28" s="56">
        <f>SUM(M16:M27)</f>
        <v>311152</v>
      </c>
      <c r="N28" s="56">
        <f>SUM(N16:N27)</f>
        <v>0</v>
      </c>
      <c r="O28" s="56">
        <f>SUM(O16:O27)</f>
        <v>322255</v>
      </c>
      <c r="P28" s="56">
        <f>SUM(P16:P27)</f>
        <v>261949</v>
      </c>
      <c r="Q28" s="56"/>
      <c r="R28" s="60"/>
    </row>
    <row r="29" spans="1:18" ht="13.5">
      <c r="A29" s="21" t="s">
        <v>35</v>
      </c>
      <c r="B29" s="61" t="s">
        <v>11</v>
      </c>
      <c r="C29" s="62">
        <v>40176</v>
      </c>
      <c r="D29" s="63">
        <v>32631</v>
      </c>
      <c r="E29" s="51" t="s">
        <v>42</v>
      </c>
      <c r="F29" s="63">
        <v>46238</v>
      </c>
      <c r="G29" s="63">
        <v>27866</v>
      </c>
      <c r="H29" s="63">
        <v>29036</v>
      </c>
      <c r="I29" s="64" t="s">
        <v>27</v>
      </c>
      <c r="J29" s="21" t="s">
        <v>35</v>
      </c>
      <c r="K29" s="61" t="s">
        <v>11</v>
      </c>
      <c r="L29" s="27">
        <v>62298</v>
      </c>
      <c r="M29" s="28">
        <v>50598</v>
      </c>
      <c r="N29" s="29" t="s">
        <v>42</v>
      </c>
      <c r="O29" s="28">
        <v>71699</v>
      </c>
      <c r="P29" s="28">
        <v>43210</v>
      </c>
      <c r="Q29" s="28">
        <v>45023</v>
      </c>
      <c r="R29" s="30" t="s">
        <v>27</v>
      </c>
    </row>
    <row r="30" spans="1:18" ht="13.5">
      <c r="A30" s="21"/>
      <c r="B30" s="31" t="s">
        <v>12</v>
      </c>
      <c r="C30" s="32">
        <v>42176</v>
      </c>
      <c r="D30" s="33">
        <v>33829</v>
      </c>
      <c r="E30" s="81" t="s">
        <v>42</v>
      </c>
      <c r="F30" s="33">
        <v>50419</v>
      </c>
      <c r="G30" s="33">
        <v>27666</v>
      </c>
      <c r="H30" s="33">
        <v>26832</v>
      </c>
      <c r="I30" s="36" t="s">
        <v>27</v>
      </c>
      <c r="J30" s="21"/>
      <c r="K30" s="31" t="s">
        <v>12</v>
      </c>
      <c r="L30" s="37">
        <v>65401</v>
      </c>
      <c r="M30" s="38">
        <v>52457</v>
      </c>
      <c r="N30" s="34" t="s">
        <v>42</v>
      </c>
      <c r="O30" s="38">
        <v>78182</v>
      </c>
      <c r="P30" s="38">
        <v>42901</v>
      </c>
      <c r="Q30" s="38">
        <v>41604</v>
      </c>
      <c r="R30" s="36" t="s">
        <v>27</v>
      </c>
    </row>
    <row r="31" spans="1:18" ht="13.5">
      <c r="A31" s="21"/>
      <c r="B31" s="39" t="s">
        <v>13</v>
      </c>
      <c r="C31" s="40">
        <v>46349</v>
      </c>
      <c r="D31" s="41">
        <v>41118</v>
      </c>
      <c r="E31" s="82" t="s">
        <v>42</v>
      </c>
      <c r="F31" s="41">
        <v>52432</v>
      </c>
      <c r="G31" s="41">
        <v>32891</v>
      </c>
      <c r="H31" s="41">
        <v>28809</v>
      </c>
      <c r="I31" s="26" t="s">
        <v>27</v>
      </c>
      <c r="J31" s="21"/>
      <c r="K31" s="39" t="s">
        <v>13</v>
      </c>
      <c r="L31" s="43">
        <v>71870</v>
      </c>
      <c r="M31" s="44">
        <v>63759</v>
      </c>
      <c r="N31" s="82" t="s">
        <v>42</v>
      </c>
      <c r="O31" s="44">
        <v>81303</v>
      </c>
      <c r="P31" s="44">
        <v>51003</v>
      </c>
      <c r="Q31" s="44">
        <v>44673</v>
      </c>
      <c r="R31" s="45" t="s">
        <v>27</v>
      </c>
    </row>
    <row r="32" spans="1:18" ht="13.5">
      <c r="A32" s="21"/>
      <c r="B32" s="31" t="s">
        <v>14</v>
      </c>
      <c r="C32" s="32">
        <v>47833</v>
      </c>
      <c r="D32" s="33">
        <v>39325</v>
      </c>
      <c r="E32" s="35" t="s">
        <v>42</v>
      </c>
      <c r="F32" s="33">
        <v>57280</v>
      </c>
      <c r="G32" s="33">
        <v>30502</v>
      </c>
      <c r="H32" s="33">
        <v>28075</v>
      </c>
      <c r="I32" s="46" t="s">
        <v>27</v>
      </c>
      <c r="J32" s="21"/>
      <c r="K32" s="31" t="s">
        <v>14</v>
      </c>
      <c r="L32" s="37">
        <v>74172</v>
      </c>
      <c r="M32" s="38">
        <v>60977</v>
      </c>
      <c r="N32" s="35" t="s">
        <v>42</v>
      </c>
      <c r="O32" s="38">
        <v>88820</v>
      </c>
      <c r="P32" s="38">
        <v>47296</v>
      </c>
      <c r="Q32" s="38">
        <v>43535</v>
      </c>
      <c r="R32" s="36" t="s">
        <v>27</v>
      </c>
    </row>
    <row r="33" spans="1:18" ht="13.5">
      <c r="A33" s="21"/>
      <c r="B33" s="39" t="s">
        <v>15</v>
      </c>
      <c r="C33" s="40">
        <v>50489</v>
      </c>
      <c r="D33" s="41">
        <v>44738</v>
      </c>
      <c r="E33" s="82" t="s">
        <v>42</v>
      </c>
      <c r="F33" s="41">
        <v>60305</v>
      </c>
      <c r="G33" s="41">
        <v>33122</v>
      </c>
      <c r="H33" s="41">
        <v>29742</v>
      </c>
      <c r="I33" s="48" t="s">
        <v>27</v>
      </c>
      <c r="J33" s="21"/>
      <c r="K33" s="39" t="s">
        <v>15</v>
      </c>
      <c r="L33" s="43">
        <v>78290</v>
      </c>
      <c r="M33" s="44">
        <v>69371</v>
      </c>
      <c r="N33" s="82" t="s">
        <v>42</v>
      </c>
      <c r="O33" s="44">
        <v>93510</v>
      </c>
      <c r="P33" s="44">
        <v>51357</v>
      </c>
      <c r="Q33" s="44">
        <v>46116</v>
      </c>
      <c r="R33" s="45" t="s">
        <v>27</v>
      </c>
    </row>
    <row r="34" spans="1:18" ht="13.5">
      <c r="A34" s="21"/>
      <c r="B34" s="31" t="s">
        <v>16</v>
      </c>
      <c r="C34" s="32">
        <v>49231</v>
      </c>
      <c r="D34" s="33">
        <v>40778</v>
      </c>
      <c r="E34" s="35" t="s">
        <v>42</v>
      </c>
      <c r="F34" s="33">
        <v>57923</v>
      </c>
      <c r="G34" s="33">
        <v>32228</v>
      </c>
      <c r="H34" s="33">
        <v>29453</v>
      </c>
      <c r="I34" s="46" t="s">
        <v>27</v>
      </c>
      <c r="J34" s="21"/>
      <c r="K34" s="31" t="s">
        <v>16</v>
      </c>
      <c r="L34" s="37">
        <v>76338</v>
      </c>
      <c r="M34" s="38">
        <v>63233</v>
      </c>
      <c r="N34" s="35" t="s">
        <v>42</v>
      </c>
      <c r="O34" s="38">
        <v>89817</v>
      </c>
      <c r="P34" s="38">
        <v>49975</v>
      </c>
      <c r="Q34" s="38">
        <v>45669</v>
      </c>
      <c r="R34" s="36" t="s">
        <v>27</v>
      </c>
    </row>
    <row r="35" spans="1:18" ht="13.5">
      <c r="A35" s="21"/>
      <c r="B35" s="39" t="s">
        <v>17</v>
      </c>
      <c r="C35" s="40">
        <v>51624</v>
      </c>
      <c r="D35" s="41">
        <v>43818</v>
      </c>
      <c r="E35" s="82" t="s">
        <v>42</v>
      </c>
      <c r="F35" s="41">
        <v>60611</v>
      </c>
      <c r="G35" s="41">
        <v>34477</v>
      </c>
      <c r="H35" s="41">
        <v>29644</v>
      </c>
      <c r="I35" s="48" t="s">
        <v>27</v>
      </c>
      <c r="J35" s="21"/>
      <c r="K35" s="39" t="s">
        <v>17</v>
      </c>
      <c r="L35" s="43">
        <v>80051</v>
      </c>
      <c r="M35" s="44">
        <v>67946</v>
      </c>
      <c r="N35" s="82" t="s">
        <v>42</v>
      </c>
      <c r="O35" s="44">
        <v>93983</v>
      </c>
      <c r="P35" s="44">
        <v>53464</v>
      </c>
      <c r="Q35" s="44">
        <v>45968</v>
      </c>
      <c r="R35" s="45" t="s">
        <v>27</v>
      </c>
    </row>
    <row r="36" spans="1:18" ht="13.5">
      <c r="A36" s="21"/>
      <c r="B36" s="31" t="s">
        <v>18</v>
      </c>
      <c r="C36" s="32">
        <v>52778</v>
      </c>
      <c r="D36" s="33">
        <v>42264</v>
      </c>
      <c r="E36" s="35" t="s">
        <v>42</v>
      </c>
      <c r="F36" s="33">
        <v>60960</v>
      </c>
      <c r="G36" s="33">
        <v>33563</v>
      </c>
      <c r="H36" s="33">
        <v>29984</v>
      </c>
      <c r="I36" s="46" t="s">
        <v>27</v>
      </c>
      <c r="J36" s="21"/>
      <c r="K36" s="31" t="s">
        <v>18</v>
      </c>
      <c r="L36" s="37">
        <v>81836</v>
      </c>
      <c r="M36" s="38">
        <v>65535</v>
      </c>
      <c r="N36" s="83" t="s">
        <v>42</v>
      </c>
      <c r="O36" s="38">
        <v>94525</v>
      </c>
      <c r="P36" s="38">
        <v>52044</v>
      </c>
      <c r="Q36" s="38">
        <v>46495</v>
      </c>
      <c r="R36" s="36" t="s">
        <v>27</v>
      </c>
    </row>
    <row r="37" spans="1:18" ht="13.5">
      <c r="A37" s="21"/>
      <c r="B37" s="39" t="s">
        <v>19</v>
      </c>
      <c r="C37" s="40">
        <v>47784</v>
      </c>
      <c r="D37" s="41">
        <v>41521</v>
      </c>
      <c r="E37" s="51" t="s">
        <v>42</v>
      </c>
      <c r="F37" s="41">
        <v>57230</v>
      </c>
      <c r="G37" s="41">
        <v>31105</v>
      </c>
      <c r="H37" s="41">
        <v>30903</v>
      </c>
      <c r="I37" s="48" t="s">
        <v>27</v>
      </c>
      <c r="J37" s="21"/>
      <c r="K37" s="39" t="s">
        <v>19</v>
      </c>
      <c r="L37" s="43">
        <v>74095</v>
      </c>
      <c r="M37" s="44">
        <v>64383</v>
      </c>
      <c r="N37" s="82" t="s">
        <v>42</v>
      </c>
      <c r="O37" s="44">
        <v>88741</v>
      </c>
      <c r="P37" s="44">
        <v>48233</v>
      </c>
      <c r="Q37" s="41">
        <v>47920</v>
      </c>
      <c r="R37" s="48" t="s">
        <v>27</v>
      </c>
    </row>
    <row r="38" spans="1:18" ht="13.5">
      <c r="A38" s="21"/>
      <c r="B38" s="31" t="s">
        <v>20</v>
      </c>
      <c r="C38" s="32">
        <v>48629</v>
      </c>
      <c r="D38" s="33">
        <v>41757</v>
      </c>
      <c r="E38" s="34" t="s">
        <v>42</v>
      </c>
      <c r="F38" s="33">
        <v>60037</v>
      </c>
      <c r="G38" s="33">
        <v>32851</v>
      </c>
      <c r="H38" s="33">
        <v>28336</v>
      </c>
      <c r="I38" s="46" t="s">
        <v>27</v>
      </c>
      <c r="J38" s="21"/>
      <c r="K38" s="31" t="s">
        <v>20</v>
      </c>
      <c r="L38" s="37">
        <v>75406</v>
      </c>
      <c r="M38" s="38">
        <v>64752</v>
      </c>
      <c r="N38" s="34" t="s">
        <v>42</v>
      </c>
      <c r="O38" s="38">
        <v>93093</v>
      </c>
      <c r="P38" s="38">
        <v>50940</v>
      </c>
      <c r="Q38" s="38">
        <v>43937</v>
      </c>
      <c r="R38" s="36" t="s">
        <v>27</v>
      </c>
    </row>
    <row r="39" spans="1:18" ht="13.5">
      <c r="A39" s="21"/>
      <c r="B39" s="39" t="s">
        <v>21</v>
      </c>
      <c r="C39" s="40">
        <v>48143</v>
      </c>
      <c r="D39" s="41">
        <v>41282</v>
      </c>
      <c r="E39" s="51" t="s">
        <v>42</v>
      </c>
      <c r="F39" s="41">
        <v>53722</v>
      </c>
      <c r="G39" s="41">
        <v>32347</v>
      </c>
      <c r="H39" s="41">
        <v>31583</v>
      </c>
      <c r="I39" s="48" t="s">
        <v>27</v>
      </c>
      <c r="J39" s="21"/>
      <c r="K39" s="39" t="s">
        <v>21</v>
      </c>
      <c r="L39" s="43">
        <v>74654</v>
      </c>
      <c r="M39" s="44">
        <v>64013</v>
      </c>
      <c r="N39" s="51" t="s">
        <v>42</v>
      </c>
      <c r="O39" s="44">
        <v>83302</v>
      </c>
      <c r="P39" s="44">
        <v>50158</v>
      </c>
      <c r="Q39" s="41">
        <v>48973</v>
      </c>
      <c r="R39" s="48" t="s">
        <v>27</v>
      </c>
    </row>
    <row r="40" spans="1:18" ht="13.5">
      <c r="A40" s="21"/>
      <c r="B40" s="31" t="s">
        <v>22</v>
      </c>
      <c r="C40" s="32">
        <v>49309</v>
      </c>
      <c r="D40" s="33">
        <v>39232</v>
      </c>
      <c r="E40" s="34" t="s">
        <v>42</v>
      </c>
      <c r="F40" s="33">
        <v>54376</v>
      </c>
      <c r="G40" s="33">
        <v>30170</v>
      </c>
      <c r="H40" s="33">
        <v>35495</v>
      </c>
      <c r="I40" s="36" t="s">
        <v>27</v>
      </c>
      <c r="J40" s="21"/>
      <c r="K40" s="31" t="s">
        <v>22</v>
      </c>
      <c r="L40" s="37">
        <v>76460</v>
      </c>
      <c r="M40" s="38">
        <v>60835</v>
      </c>
      <c r="N40" s="34" t="s">
        <v>42</v>
      </c>
      <c r="O40" s="38">
        <v>84318</v>
      </c>
      <c r="P40" s="38">
        <v>46781</v>
      </c>
      <c r="Q40" s="38">
        <v>55039</v>
      </c>
      <c r="R40" s="36" t="s">
        <v>27</v>
      </c>
    </row>
    <row r="41" spans="1:18" ht="14.25" thickBot="1">
      <c r="A41" s="53"/>
      <c r="B41" s="54" t="s">
        <v>23</v>
      </c>
      <c r="C41" s="55">
        <f>SUM(C29:C40)</f>
        <v>574521</v>
      </c>
      <c r="D41" s="56">
        <f>SUM(D29:D40)</f>
        <v>482293</v>
      </c>
      <c r="E41" s="56">
        <f>SUM(E29:E40)</f>
        <v>0</v>
      </c>
      <c r="F41" s="56">
        <f>SUM(F29:F40)</f>
        <v>671533</v>
      </c>
      <c r="G41" s="56">
        <f>SUM(G29:G40)</f>
        <v>378788</v>
      </c>
      <c r="H41" s="56"/>
      <c r="I41" s="57"/>
      <c r="J41" s="53"/>
      <c r="K41" s="58" t="s">
        <v>23</v>
      </c>
      <c r="L41" s="55">
        <f>SUM(L29:L40)</f>
        <v>890871</v>
      </c>
      <c r="M41" s="56">
        <f>SUM(M29:M40)</f>
        <v>747859</v>
      </c>
      <c r="N41" s="56">
        <f>SUM(N29:N40)</f>
        <v>0</v>
      </c>
      <c r="O41" s="56">
        <f>SUM(O29:O40)</f>
        <v>1041293</v>
      </c>
      <c r="P41" s="56">
        <f>SUM(P29:P40)</f>
        <v>587362</v>
      </c>
      <c r="Q41" s="56"/>
      <c r="R41" s="60"/>
    </row>
    <row r="42" spans="1:18" ht="13.5">
      <c r="A42" s="21" t="s">
        <v>25</v>
      </c>
      <c r="B42" s="61" t="s">
        <v>11</v>
      </c>
      <c r="C42" s="62">
        <v>155075</v>
      </c>
      <c r="D42" s="63">
        <v>83366</v>
      </c>
      <c r="E42" s="51" t="s">
        <v>42</v>
      </c>
      <c r="F42" s="63">
        <v>147028</v>
      </c>
      <c r="G42" s="63">
        <v>81356</v>
      </c>
      <c r="H42" s="63">
        <v>91745</v>
      </c>
      <c r="I42" s="64" t="s">
        <v>27</v>
      </c>
      <c r="J42" s="21" t="s">
        <v>25</v>
      </c>
      <c r="K42" s="61" t="s">
        <v>11</v>
      </c>
      <c r="L42" s="27">
        <v>240462</v>
      </c>
      <c r="M42" s="28">
        <v>129271</v>
      </c>
      <c r="N42" s="29" t="s">
        <v>42</v>
      </c>
      <c r="O42" s="28">
        <v>227986</v>
      </c>
      <c r="P42" s="28">
        <v>126155</v>
      </c>
      <c r="Q42" s="28">
        <v>142262</v>
      </c>
      <c r="R42" s="30" t="s">
        <v>27</v>
      </c>
    </row>
    <row r="43" spans="1:18" ht="13.5">
      <c r="A43" s="21"/>
      <c r="B43" s="31" t="s">
        <v>12</v>
      </c>
      <c r="C43" s="32">
        <v>149737</v>
      </c>
      <c r="D43" s="33">
        <v>85020</v>
      </c>
      <c r="E43" s="81" t="s">
        <v>42</v>
      </c>
      <c r="F43" s="33">
        <v>160587</v>
      </c>
      <c r="G43" s="33">
        <v>83388</v>
      </c>
      <c r="H43" s="33">
        <v>82507</v>
      </c>
      <c r="I43" s="36" t="s">
        <v>27</v>
      </c>
      <c r="J43" s="21"/>
      <c r="K43" s="31" t="s">
        <v>12</v>
      </c>
      <c r="L43" s="37">
        <v>232186</v>
      </c>
      <c r="M43" s="38">
        <v>131835</v>
      </c>
      <c r="N43" s="34" t="s">
        <v>42</v>
      </c>
      <c r="O43" s="38">
        <v>249012</v>
      </c>
      <c r="P43" s="38">
        <v>129304</v>
      </c>
      <c r="Q43" s="38">
        <v>127935</v>
      </c>
      <c r="R43" s="36" t="s">
        <v>27</v>
      </c>
    </row>
    <row r="44" spans="1:18" ht="13.5">
      <c r="A44" s="21"/>
      <c r="B44" s="39" t="s">
        <v>13</v>
      </c>
      <c r="C44" s="40">
        <v>178446</v>
      </c>
      <c r="D44" s="41">
        <v>89212</v>
      </c>
      <c r="E44" s="82" t="s">
        <v>42</v>
      </c>
      <c r="F44" s="41">
        <v>169485</v>
      </c>
      <c r="G44" s="41">
        <v>87217</v>
      </c>
      <c r="H44" s="41">
        <v>93625</v>
      </c>
      <c r="I44" s="26" t="s">
        <v>27</v>
      </c>
      <c r="J44" s="21"/>
      <c r="K44" s="39" t="s">
        <v>13</v>
      </c>
      <c r="L44" s="43">
        <v>276703</v>
      </c>
      <c r="M44" s="44">
        <v>138336</v>
      </c>
      <c r="N44" s="82" t="s">
        <v>42</v>
      </c>
      <c r="O44" s="44">
        <v>262809</v>
      </c>
      <c r="P44" s="44">
        <v>135242</v>
      </c>
      <c r="Q44" s="44">
        <v>145180</v>
      </c>
      <c r="R44" s="45" t="s">
        <v>27</v>
      </c>
    </row>
    <row r="45" spans="1:18" ht="13.5">
      <c r="A45" s="21"/>
      <c r="B45" s="31" t="s">
        <v>14</v>
      </c>
      <c r="C45" s="32">
        <v>181023</v>
      </c>
      <c r="D45" s="33">
        <v>106118</v>
      </c>
      <c r="E45" s="35" t="s">
        <v>42</v>
      </c>
      <c r="F45" s="33">
        <v>185652</v>
      </c>
      <c r="G45" s="33">
        <v>104046</v>
      </c>
      <c r="H45" s="33">
        <v>91138</v>
      </c>
      <c r="I45" s="46" t="s">
        <v>27</v>
      </c>
      <c r="J45" s="21"/>
      <c r="K45" s="31" t="s">
        <v>14</v>
      </c>
      <c r="L45" s="37">
        <v>280697</v>
      </c>
      <c r="M45" s="38">
        <v>164549</v>
      </c>
      <c r="N45" s="35" t="s">
        <v>42</v>
      </c>
      <c r="O45" s="38">
        <v>287877</v>
      </c>
      <c r="P45" s="38">
        <v>161336</v>
      </c>
      <c r="Q45" s="38">
        <v>141322</v>
      </c>
      <c r="R45" s="36" t="s">
        <v>27</v>
      </c>
    </row>
    <row r="46" spans="1:18" ht="13.5">
      <c r="A46" s="21"/>
      <c r="B46" s="39" t="s">
        <v>15</v>
      </c>
      <c r="C46" s="40">
        <v>186847</v>
      </c>
      <c r="D46" s="41">
        <v>107087</v>
      </c>
      <c r="E46" s="82" t="s">
        <v>42</v>
      </c>
      <c r="F46" s="41">
        <v>189146</v>
      </c>
      <c r="G46" s="41">
        <v>105244</v>
      </c>
      <c r="H46" s="41">
        <v>91415</v>
      </c>
      <c r="I46" s="48" t="s">
        <v>27</v>
      </c>
      <c r="J46" s="21"/>
      <c r="K46" s="39" t="s">
        <v>15</v>
      </c>
      <c r="L46" s="43">
        <v>289732</v>
      </c>
      <c r="M46" s="44">
        <v>166053</v>
      </c>
      <c r="N46" s="82" t="s">
        <v>42</v>
      </c>
      <c r="O46" s="44">
        <v>293296</v>
      </c>
      <c r="P46" s="44">
        <v>163194</v>
      </c>
      <c r="Q46" s="44">
        <v>141749</v>
      </c>
      <c r="R46" s="45" t="s">
        <v>27</v>
      </c>
    </row>
    <row r="47" spans="1:18" ht="13.5">
      <c r="A47" s="71"/>
      <c r="B47" s="31" t="s">
        <v>16</v>
      </c>
      <c r="C47" s="32">
        <v>187515</v>
      </c>
      <c r="D47" s="33">
        <v>106356</v>
      </c>
      <c r="E47" s="35" t="s">
        <v>42</v>
      </c>
      <c r="F47" s="33">
        <v>195498</v>
      </c>
      <c r="G47" s="33">
        <v>104193</v>
      </c>
      <c r="H47" s="33">
        <v>85217</v>
      </c>
      <c r="I47" s="46" t="s">
        <v>27</v>
      </c>
      <c r="J47" s="71"/>
      <c r="K47" s="31" t="s">
        <v>16</v>
      </c>
      <c r="L47" s="37">
        <v>290766</v>
      </c>
      <c r="M47" s="38">
        <v>164918</v>
      </c>
      <c r="N47" s="35" t="s">
        <v>42</v>
      </c>
      <c r="O47" s="38">
        <v>303144</v>
      </c>
      <c r="P47" s="38">
        <v>161564</v>
      </c>
      <c r="Q47" s="38">
        <v>132142</v>
      </c>
      <c r="R47" s="36" t="s">
        <v>27</v>
      </c>
    </row>
    <row r="48" spans="1:18" ht="13.5">
      <c r="A48" s="21"/>
      <c r="B48" s="39" t="s">
        <v>17</v>
      </c>
      <c r="C48" s="40">
        <v>187352</v>
      </c>
      <c r="D48" s="41">
        <v>106914</v>
      </c>
      <c r="E48" s="82" t="s">
        <v>42</v>
      </c>
      <c r="F48" s="41">
        <v>183095</v>
      </c>
      <c r="G48" s="41">
        <v>104997</v>
      </c>
      <c r="H48" s="41">
        <v>91491</v>
      </c>
      <c r="I48" s="48" t="s">
        <v>27</v>
      </c>
      <c r="J48" s="21"/>
      <c r="K48" s="39" t="s">
        <v>17</v>
      </c>
      <c r="L48" s="43">
        <v>290513</v>
      </c>
      <c r="M48" s="44">
        <v>165786</v>
      </c>
      <c r="N48" s="82" t="s">
        <v>42</v>
      </c>
      <c r="O48" s="44">
        <v>283914</v>
      </c>
      <c r="P48" s="44">
        <v>162812</v>
      </c>
      <c r="Q48" s="44">
        <v>141871</v>
      </c>
      <c r="R48" s="45" t="s">
        <v>27</v>
      </c>
    </row>
    <row r="49" spans="1:18" ht="13.5">
      <c r="A49" s="21"/>
      <c r="B49" s="31" t="s">
        <v>18</v>
      </c>
      <c r="C49" s="32">
        <v>191565</v>
      </c>
      <c r="D49" s="33">
        <v>110832</v>
      </c>
      <c r="E49" s="35" t="s">
        <v>42</v>
      </c>
      <c r="F49" s="33">
        <v>192366</v>
      </c>
      <c r="G49" s="33">
        <v>108844</v>
      </c>
      <c r="H49" s="33">
        <v>92968</v>
      </c>
      <c r="I49" s="46" t="s">
        <v>27</v>
      </c>
      <c r="J49" s="21"/>
      <c r="K49" s="31" t="s">
        <v>18</v>
      </c>
      <c r="L49" s="37">
        <v>297046</v>
      </c>
      <c r="M49" s="38">
        <v>171859</v>
      </c>
      <c r="N49" s="35" t="s">
        <v>42</v>
      </c>
      <c r="O49" s="38">
        <v>298288</v>
      </c>
      <c r="P49" s="38">
        <v>168776</v>
      </c>
      <c r="Q49" s="38">
        <v>144157</v>
      </c>
      <c r="R49" s="36" t="s">
        <v>27</v>
      </c>
    </row>
    <row r="50" spans="1:18" ht="13.5">
      <c r="A50" s="21"/>
      <c r="B50" s="39" t="s">
        <v>19</v>
      </c>
      <c r="C50" s="40">
        <v>189711</v>
      </c>
      <c r="D50" s="41">
        <v>106138</v>
      </c>
      <c r="E50" s="51" t="s">
        <v>42</v>
      </c>
      <c r="F50" s="41">
        <v>202955</v>
      </c>
      <c r="G50" s="41">
        <v>104530</v>
      </c>
      <c r="H50" s="41">
        <v>81655</v>
      </c>
      <c r="I50" s="48" t="s">
        <v>27</v>
      </c>
      <c r="J50" s="21"/>
      <c r="K50" s="39" t="s">
        <v>19</v>
      </c>
      <c r="L50" s="43">
        <v>294171</v>
      </c>
      <c r="M50" s="44">
        <v>164581</v>
      </c>
      <c r="N50" s="51" t="s">
        <v>42</v>
      </c>
      <c r="O50" s="44">
        <v>314708</v>
      </c>
      <c r="P50" s="44">
        <v>162088</v>
      </c>
      <c r="Q50" s="41">
        <v>126616</v>
      </c>
      <c r="R50" s="48" t="s">
        <v>27</v>
      </c>
    </row>
    <row r="51" spans="1:18" ht="13.5">
      <c r="A51" s="21"/>
      <c r="B51" s="31" t="s">
        <v>20</v>
      </c>
      <c r="C51" s="32">
        <v>189700</v>
      </c>
      <c r="D51" s="33">
        <v>118475</v>
      </c>
      <c r="E51" s="34" t="s">
        <v>42</v>
      </c>
      <c r="F51" s="33">
        <v>191767</v>
      </c>
      <c r="G51" s="33">
        <v>116513</v>
      </c>
      <c r="H51" s="33">
        <v>81262</v>
      </c>
      <c r="I51" s="46" t="s">
        <v>27</v>
      </c>
      <c r="J51" s="21"/>
      <c r="K51" s="31" t="s">
        <v>20</v>
      </c>
      <c r="L51" s="37">
        <v>294154</v>
      </c>
      <c r="M51" s="38">
        <v>183710</v>
      </c>
      <c r="N51" s="34" t="s">
        <v>42</v>
      </c>
      <c r="O51" s="38">
        <v>297358</v>
      </c>
      <c r="P51" s="38">
        <v>180668</v>
      </c>
      <c r="Q51" s="38">
        <v>126005</v>
      </c>
      <c r="R51" s="36" t="s">
        <v>27</v>
      </c>
    </row>
    <row r="52" spans="1:18" ht="13.5">
      <c r="A52" s="21"/>
      <c r="B52" s="39" t="s">
        <v>21</v>
      </c>
      <c r="C52" s="40">
        <v>183533</v>
      </c>
      <c r="D52" s="41">
        <v>104630</v>
      </c>
      <c r="E52" s="51" t="s">
        <v>42</v>
      </c>
      <c r="F52" s="41">
        <v>182582</v>
      </c>
      <c r="G52" s="41">
        <v>102699</v>
      </c>
      <c r="H52" s="41">
        <v>83810</v>
      </c>
      <c r="I52" s="48" t="s">
        <v>27</v>
      </c>
      <c r="J52" s="21"/>
      <c r="K52" s="39" t="s">
        <v>21</v>
      </c>
      <c r="L52" s="43">
        <v>284592</v>
      </c>
      <c r="M52" s="44">
        <v>162243</v>
      </c>
      <c r="N52" s="51" t="s">
        <v>42</v>
      </c>
      <c r="O52" s="44">
        <v>283116</v>
      </c>
      <c r="P52" s="44">
        <v>159248</v>
      </c>
      <c r="Q52" s="44">
        <v>129960</v>
      </c>
      <c r="R52" s="45" t="s">
        <v>27</v>
      </c>
    </row>
    <row r="53" spans="1:18" ht="13.5">
      <c r="A53" s="21"/>
      <c r="B53" s="31" t="s">
        <v>22</v>
      </c>
      <c r="C53" s="32">
        <v>200449</v>
      </c>
      <c r="D53" s="33">
        <v>113425</v>
      </c>
      <c r="E53" s="34" t="s">
        <v>42</v>
      </c>
      <c r="F53" s="33">
        <v>203426</v>
      </c>
      <c r="G53" s="33">
        <v>112143</v>
      </c>
      <c r="H53" s="33">
        <v>81621</v>
      </c>
      <c r="I53" s="36" t="s">
        <v>27</v>
      </c>
      <c r="J53" s="21"/>
      <c r="K53" s="31" t="s">
        <v>22</v>
      </c>
      <c r="L53" s="37">
        <v>310823</v>
      </c>
      <c r="M53" s="38">
        <v>175879</v>
      </c>
      <c r="N53" s="34" t="s">
        <v>42</v>
      </c>
      <c r="O53" s="38">
        <v>315439</v>
      </c>
      <c r="P53" s="38">
        <v>173893</v>
      </c>
      <c r="Q53" s="38">
        <v>126565</v>
      </c>
      <c r="R53" s="45" t="s">
        <v>27</v>
      </c>
    </row>
    <row r="54" spans="1:18" ht="14.25" thickBot="1">
      <c r="A54" s="53"/>
      <c r="B54" s="54" t="s">
        <v>23</v>
      </c>
      <c r="C54" s="55">
        <f>SUM(C42:C53)</f>
        <v>2180953</v>
      </c>
      <c r="D54" s="56">
        <f>SUM(D42:D53)</f>
        <v>1237573</v>
      </c>
      <c r="E54" s="56">
        <f>SUM(E44:E53)</f>
        <v>0</v>
      </c>
      <c r="F54" s="56">
        <f>SUM(F42:F53)</f>
        <v>2203587</v>
      </c>
      <c r="G54" s="56">
        <f>SUM(G42:G53)</f>
        <v>1215170</v>
      </c>
      <c r="H54" s="56"/>
      <c r="I54" s="57"/>
      <c r="J54" s="53"/>
      <c r="K54" s="58" t="s">
        <v>23</v>
      </c>
      <c r="L54" s="55">
        <f>SUM(L42:L53)</f>
        <v>3381845</v>
      </c>
      <c r="M54" s="56">
        <f>SUM(M42:M53)</f>
        <v>1919020</v>
      </c>
      <c r="N54" s="56">
        <f>SUM(N44:N53)</f>
        <v>0</v>
      </c>
      <c r="O54" s="56">
        <f>SUM(O42:O53)</f>
        <v>3416947</v>
      </c>
      <c r="P54" s="56">
        <f>SUM(P42:P53)</f>
        <v>1884280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215048</v>
      </c>
      <c r="D55" s="63">
        <f t="shared" si="0"/>
        <v>135817</v>
      </c>
      <c r="E55" s="51" t="s">
        <v>26</v>
      </c>
      <c r="F55" s="63">
        <f aca="true" t="shared" si="1" ref="F55:H66">F3+F16+F29+F42</f>
        <v>215246</v>
      </c>
      <c r="G55" s="63">
        <f t="shared" si="1"/>
        <v>125994</v>
      </c>
      <c r="H55" s="63">
        <f t="shared" si="1"/>
        <v>135047</v>
      </c>
      <c r="I55" s="72">
        <v>27707</v>
      </c>
      <c r="J55" s="21" t="s">
        <v>28</v>
      </c>
      <c r="K55" s="61" t="s">
        <v>11</v>
      </c>
      <c r="L55" s="62">
        <f aca="true" t="shared" si="2" ref="L55:M66">L3+L16+L29+L42</f>
        <v>333457</v>
      </c>
      <c r="M55" s="63">
        <f t="shared" si="2"/>
        <v>210604</v>
      </c>
      <c r="N55" s="51" t="s">
        <v>26</v>
      </c>
      <c r="O55" s="63">
        <f aca="true" t="shared" si="3" ref="O55:Q66">O3+O16+O29+O42</f>
        <v>333769</v>
      </c>
      <c r="P55" s="63">
        <f t="shared" si="3"/>
        <v>195371</v>
      </c>
      <c r="Q55" s="63">
        <f t="shared" si="3"/>
        <v>209404</v>
      </c>
      <c r="R55" s="72">
        <f>I55</f>
        <v>27707</v>
      </c>
    </row>
    <row r="56" spans="1:18" ht="13.5">
      <c r="A56" s="21"/>
      <c r="B56" s="31" t="s">
        <v>12</v>
      </c>
      <c r="C56" s="73">
        <f t="shared" si="0"/>
        <v>210957</v>
      </c>
      <c r="D56" s="74">
        <f t="shared" si="0"/>
        <v>139988</v>
      </c>
      <c r="E56" s="34" t="s">
        <v>26</v>
      </c>
      <c r="F56" s="74">
        <f t="shared" si="1"/>
        <v>234753</v>
      </c>
      <c r="G56" s="74">
        <f t="shared" si="1"/>
        <v>127449</v>
      </c>
      <c r="H56" s="74">
        <f t="shared" si="1"/>
        <v>123130</v>
      </c>
      <c r="I56" s="75">
        <v>29735</v>
      </c>
      <c r="J56" s="21"/>
      <c r="K56" s="31" t="s">
        <v>12</v>
      </c>
      <c r="L56" s="73">
        <f t="shared" si="2"/>
        <v>327117</v>
      </c>
      <c r="M56" s="74">
        <f t="shared" si="2"/>
        <v>217072</v>
      </c>
      <c r="N56" s="34" t="s">
        <v>26</v>
      </c>
      <c r="O56" s="74">
        <f t="shared" si="3"/>
        <v>364015</v>
      </c>
      <c r="P56" s="74">
        <f t="shared" si="3"/>
        <v>197628</v>
      </c>
      <c r="Q56" s="74">
        <f t="shared" si="3"/>
        <v>190919</v>
      </c>
      <c r="R56" s="75">
        <f aca="true" t="shared" si="4" ref="R56:R66">I56</f>
        <v>29735</v>
      </c>
    </row>
    <row r="57" spans="1:18" ht="13.5">
      <c r="A57" s="21"/>
      <c r="B57" s="39" t="s">
        <v>13</v>
      </c>
      <c r="C57" s="62">
        <f t="shared" si="0"/>
        <v>246164</v>
      </c>
      <c r="D57" s="63">
        <f t="shared" si="0"/>
        <v>154388</v>
      </c>
      <c r="E57" s="51" t="s">
        <v>26</v>
      </c>
      <c r="F57" s="63">
        <f t="shared" si="1"/>
        <v>246623</v>
      </c>
      <c r="G57" s="63">
        <f t="shared" si="1"/>
        <v>138593</v>
      </c>
      <c r="H57" s="63">
        <f t="shared" si="1"/>
        <v>137742</v>
      </c>
      <c r="I57" s="72">
        <v>30314</v>
      </c>
      <c r="J57" s="21"/>
      <c r="K57" s="39" t="s">
        <v>13</v>
      </c>
      <c r="L57" s="62">
        <f t="shared" si="2"/>
        <v>381707</v>
      </c>
      <c r="M57" s="63">
        <f t="shared" si="2"/>
        <v>239400</v>
      </c>
      <c r="N57" s="51" t="s">
        <v>26</v>
      </c>
      <c r="O57" s="63">
        <f t="shared" si="3"/>
        <v>382421</v>
      </c>
      <c r="P57" s="63">
        <f t="shared" si="3"/>
        <v>214907</v>
      </c>
      <c r="Q57" s="63">
        <f t="shared" si="3"/>
        <v>213590</v>
      </c>
      <c r="R57" s="72">
        <f t="shared" si="4"/>
        <v>30314</v>
      </c>
    </row>
    <row r="58" spans="1:18" ht="13.5">
      <c r="A58" s="21"/>
      <c r="B58" s="31" t="s">
        <v>14</v>
      </c>
      <c r="C58" s="73">
        <f t="shared" si="0"/>
        <v>250623</v>
      </c>
      <c r="D58" s="74">
        <f t="shared" si="0"/>
        <v>169036</v>
      </c>
      <c r="E58" s="34" t="s">
        <v>26</v>
      </c>
      <c r="F58" s="74">
        <f t="shared" si="1"/>
        <v>269017</v>
      </c>
      <c r="G58" s="74">
        <f t="shared" si="1"/>
        <v>153661</v>
      </c>
      <c r="H58" s="74">
        <f t="shared" si="1"/>
        <v>133871</v>
      </c>
      <c r="I58" s="75">
        <v>33600</v>
      </c>
      <c r="J58" s="21"/>
      <c r="K58" s="31" t="s">
        <v>14</v>
      </c>
      <c r="L58" s="73">
        <f t="shared" si="2"/>
        <v>388621</v>
      </c>
      <c r="M58" s="74">
        <f t="shared" si="2"/>
        <v>262112</v>
      </c>
      <c r="N58" s="34" t="s">
        <v>26</v>
      </c>
      <c r="O58" s="74">
        <f t="shared" si="3"/>
        <v>417147</v>
      </c>
      <c r="P58" s="74">
        <f t="shared" si="3"/>
        <v>238270</v>
      </c>
      <c r="Q58" s="74">
        <f t="shared" si="3"/>
        <v>207585</v>
      </c>
      <c r="R58" s="75">
        <f t="shared" si="4"/>
        <v>33600</v>
      </c>
    </row>
    <row r="59" spans="1:18" ht="13.5">
      <c r="A59" s="21"/>
      <c r="B59" s="39" t="s">
        <v>15</v>
      </c>
      <c r="C59" s="62">
        <f t="shared" si="0"/>
        <v>260390</v>
      </c>
      <c r="D59" s="63">
        <f t="shared" si="0"/>
        <v>177588</v>
      </c>
      <c r="E59" s="51" t="s">
        <v>26</v>
      </c>
      <c r="F59" s="63">
        <f t="shared" si="1"/>
        <v>276980</v>
      </c>
      <c r="G59" s="63">
        <f t="shared" si="1"/>
        <v>158345</v>
      </c>
      <c r="H59" s="63">
        <f t="shared" si="1"/>
        <v>136298</v>
      </c>
      <c r="I59" s="72">
        <v>33921</v>
      </c>
      <c r="J59" s="21"/>
      <c r="K59" s="39" t="s">
        <v>29</v>
      </c>
      <c r="L59" s="62">
        <f t="shared" si="2"/>
        <v>403769</v>
      </c>
      <c r="M59" s="63">
        <f t="shared" si="2"/>
        <v>275372</v>
      </c>
      <c r="N59" s="51" t="s">
        <v>26</v>
      </c>
      <c r="O59" s="63">
        <f t="shared" si="3"/>
        <v>429492</v>
      </c>
      <c r="P59" s="63">
        <f t="shared" si="3"/>
        <v>245530</v>
      </c>
      <c r="Q59" s="63">
        <f t="shared" si="3"/>
        <v>211343</v>
      </c>
      <c r="R59" s="72">
        <f t="shared" si="4"/>
        <v>33921</v>
      </c>
    </row>
    <row r="60" spans="1:18" ht="13.5">
      <c r="A60" s="21"/>
      <c r="B60" s="31" t="s">
        <v>16</v>
      </c>
      <c r="C60" s="73">
        <f>C8+C21+C34+C47</f>
        <v>259102</v>
      </c>
      <c r="D60" s="74">
        <f>D8+D21+D34+D47</f>
        <v>171508</v>
      </c>
      <c r="E60" s="34" t="s">
        <v>26</v>
      </c>
      <c r="F60" s="74">
        <f>F8+F21+F34+F47</f>
        <v>279767</v>
      </c>
      <c r="G60" s="74">
        <f>G8+G21+G34+G47</f>
        <v>155297</v>
      </c>
      <c r="H60" s="74">
        <f>H8+H21+H34+H47</f>
        <v>130499</v>
      </c>
      <c r="I60" s="75">
        <v>35469</v>
      </c>
      <c r="J60" s="21"/>
      <c r="K60" s="31" t="s">
        <v>16</v>
      </c>
      <c r="L60" s="73">
        <f>L8+L21+L34+L47</f>
        <v>401771</v>
      </c>
      <c r="M60" s="74">
        <f>M8+M21+M34+M47</f>
        <v>265945</v>
      </c>
      <c r="N60" s="34" t="s">
        <v>26</v>
      </c>
      <c r="O60" s="74">
        <f>O8+O21+O34+O47</f>
        <v>433817</v>
      </c>
      <c r="P60" s="74">
        <f>P8+P21+P34+P47</f>
        <v>240810</v>
      </c>
      <c r="Q60" s="74">
        <f>Q8+Q21+Q34+Q47</f>
        <v>202356</v>
      </c>
      <c r="R60" s="75">
        <f>I60</f>
        <v>35469</v>
      </c>
    </row>
    <row r="61" spans="1:18" ht="13.5">
      <c r="A61" s="21"/>
      <c r="B61" s="39" t="s">
        <v>17</v>
      </c>
      <c r="C61" s="62">
        <f>C9+C22+C35+C48</f>
        <v>261364</v>
      </c>
      <c r="D61" s="63">
        <f t="shared" si="0"/>
        <v>176183</v>
      </c>
      <c r="E61" s="51" t="s">
        <v>26</v>
      </c>
      <c r="F61" s="63">
        <f t="shared" si="1"/>
        <v>271667</v>
      </c>
      <c r="G61" s="63">
        <f>G9+G22+G35+G48</f>
        <v>159030</v>
      </c>
      <c r="H61" s="63">
        <f t="shared" si="1"/>
        <v>136556</v>
      </c>
      <c r="I61" s="72">
        <v>32470</v>
      </c>
      <c r="J61" s="21"/>
      <c r="K61" s="39" t="s">
        <v>17</v>
      </c>
      <c r="L61" s="62">
        <f>L9+L22+L35+L48</f>
        <v>405281</v>
      </c>
      <c r="M61" s="63">
        <f t="shared" si="2"/>
        <v>273199</v>
      </c>
      <c r="N61" s="51" t="s">
        <v>26</v>
      </c>
      <c r="O61" s="63">
        <f t="shared" si="3"/>
        <v>421253</v>
      </c>
      <c r="P61" s="63">
        <f t="shared" si="3"/>
        <v>246600</v>
      </c>
      <c r="Q61" s="63">
        <f t="shared" si="3"/>
        <v>211753</v>
      </c>
      <c r="R61" s="72">
        <f t="shared" si="4"/>
        <v>32470</v>
      </c>
    </row>
    <row r="62" spans="1:18" ht="13.5">
      <c r="A62" s="71"/>
      <c r="B62" s="31" t="s">
        <v>18</v>
      </c>
      <c r="C62" s="73">
        <f>C10+C23+C36+C49</f>
        <v>265017</v>
      </c>
      <c r="D62" s="74">
        <f t="shared" si="0"/>
        <v>176189</v>
      </c>
      <c r="E62" s="34" t="s">
        <v>26</v>
      </c>
      <c r="F62" s="74">
        <f t="shared" si="1"/>
        <v>278588</v>
      </c>
      <c r="G62" s="74">
        <f>G10+G23+G36+G49</f>
        <v>159885</v>
      </c>
      <c r="H62" s="74">
        <f t="shared" si="1"/>
        <v>138680</v>
      </c>
      <c r="I62" s="75">
        <v>33926</v>
      </c>
      <c r="J62" s="71"/>
      <c r="K62" s="31" t="s">
        <v>18</v>
      </c>
      <c r="L62" s="73">
        <f>L10+L23+L36+L49</f>
        <v>410939</v>
      </c>
      <c r="M62" s="74">
        <f t="shared" si="2"/>
        <v>273204</v>
      </c>
      <c r="N62" s="34" t="s">
        <v>26</v>
      </c>
      <c r="O62" s="74">
        <f t="shared" si="3"/>
        <v>431986</v>
      </c>
      <c r="P62" s="74">
        <f t="shared" si="3"/>
        <v>247923</v>
      </c>
      <c r="Q62" s="74">
        <f t="shared" si="3"/>
        <v>215045</v>
      </c>
      <c r="R62" s="75">
        <f t="shared" si="4"/>
        <v>33926</v>
      </c>
    </row>
    <row r="63" spans="1:18" ht="13.5">
      <c r="A63" s="21"/>
      <c r="B63" s="39" t="s">
        <v>19</v>
      </c>
      <c r="C63" s="62">
        <f>C11+C24+C37+C50</f>
        <v>256620</v>
      </c>
      <c r="D63" s="63">
        <f>D11+D24+D37+D50</f>
        <v>169801</v>
      </c>
      <c r="E63" s="51" t="s">
        <v>26</v>
      </c>
      <c r="F63" s="63">
        <f>F11+F24+F37+F50</f>
        <v>284851</v>
      </c>
      <c r="G63" s="63">
        <f>G11+G24+G37+G50</f>
        <v>152356</v>
      </c>
      <c r="H63" s="63">
        <f>H11+H24+H37+H50</f>
        <v>127392</v>
      </c>
      <c r="I63" s="72">
        <v>34610</v>
      </c>
      <c r="J63" s="21"/>
      <c r="K63" s="39" t="s">
        <v>19</v>
      </c>
      <c r="L63" s="62">
        <f>L11+L24+L37+L50</f>
        <v>397921</v>
      </c>
      <c r="M63" s="63">
        <f>M11+M24+M37+M50</f>
        <v>263298</v>
      </c>
      <c r="N63" s="51" t="s">
        <v>26</v>
      </c>
      <c r="O63" s="63">
        <f t="shared" si="3"/>
        <v>441699</v>
      </c>
      <c r="P63" s="63">
        <f t="shared" si="3"/>
        <v>236247</v>
      </c>
      <c r="Q63" s="63">
        <f t="shared" si="3"/>
        <v>197539</v>
      </c>
      <c r="R63" s="72">
        <f>I63</f>
        <v>34610</v>
      </c>
    </row>
    <row r="64" spans="1:18" ht="13.5">
      <c r="A64" s="21"/>
      <c r="B64" s="31" t="s">
        <v>20</v>
      </c>
      <c r="C64" s="73">
        <f>C12+C25+C38+C51</f>
        <v>258368</v>
      </c>
      <c r="D64" s="74">
        <f>D12+D25+D38+D51</f>
        <v>182831</v>
      </c>
      <c r="E64" s="34" t="s">
        <v>26</v>
      </c>
      <c r="F64" s="74">
        <f>F12+F25+F38+F51</f>
        <v>276181</v>
      </c>
      <c r="G64" s="74">
        <f>G12+G25+G38+G51</f>
        <v>166941</v>
      </c>
      <c r="H64" s="74">
        <f>H12+H25+H38+H51</f>
        <v>124381</v>
      </c>
      <c r="I64" s="75">
        <v>34299</v>
      </c>
      <c r="J64" s="21"/>
      <c r="K64" s="31" t="s">
        <v>20</v>
      </c>
      <c r="L64" s="73">
        <f>L12+L25+L38+L51</f>
        <v>400633</v>
      </c>
      <c r="M64" s="74">
        <f>M12+M25+M38+M51</f>
        <v>283503</v>
      </c>
      <c r="N64" s="34" t="s">
        <v>26</v>
      </c>
      <c r="O64" s="74">
        <f t="shared" si="3"/>
        <v>428253</v>
      </c>
      <c r="P64" s="74">
        <f t="shared" si="3"/>
        <v>258863</v>
      </c>
      <c r="Q64" s="74">
        <f t="shared" si="3"/>
        <v>192868</v>
      </c>
      <c r="R64" s="75">
        <f>I64</f>
        <v>34299</v>
      </c>
    </row>
    <row r="65" spans="1:18" ht="13.5">
      <c r="A65" s="71"/>
      <c r="B65" s="39" t="s">
        <v>21</v>
      </c>
      <c r="C65" s="62">
        <f>C13+C26+C39+C52</f>
        <v>250230</v>
      </c>
      <c r="D65" s="63">
        <f t="shared" si="0"/>
        <v>165529</v>
      </c>
      <c r="E65" s="51" t="s">
        <v>26</v>
      </c>
      <c r="F65" s="63">
        <f t="shared" si="1"/>
        <v>258241</v>
      </c>
      <c r="G65" s="63">
        <f>G13+G26+G39+G52</f>
        <v>150989</v>
      </c>
      <c r="H65" s="63">
        <f t="shared" si="1"/>
        <v>129705</v>
      </c>
      <c r="I65" s="84">
        <v>32173</v>
      </c>
      <c r="J65" s="71"/>
      <c r="K65" s="39" t="s">
        <v>21</v>
      </c>
      <c r="L65" s="62">
        <f>L13+L26+L39+L52</f>
        <v>388016</v>
      </c>
      <c r="M65" s="63">
        <f t="shared" si="2"/>
        <v>256674</v>
      </c>
      <c r="N65" s="51" t="s">
        <v>26</v>
      </c>
      <c r="O65" s="63">
        <f t="shared" si="3"/>
        <v>400432</v>
      </c>
      <c r="P65" s="63">
        <f t="shared" si="3"/>
        <v>234127</v>
      </c>
      <c r="Q65" s="63">
        <f t="shared" si="3"/>
        <v>201125</v>
      </c>
      <c r="R65" s="72">
        <f t="shared" si="4"/>
        <v>32173</v>
      </c>
    </row>
    <row r="66" spans="1:18" ht="13.5">
      <c r="A66" s="71"/>
      <c r="B66" s="31" t="s">
        <v>22</v>
      </c>
      <c r="C66" s="73">
        <f t="shared" si="0"/>
        <v>268222</v>
      </c>
      <c r="D66" s="74">
        <f t="shared" si="0"/>
        <v>170441</v>
      </c>
      <c r="E66" s="34" t="s">
        <v>26</v>
      </c>
      <c r="F66" s="74">
        <f t="shared" si="1"/>
        <v>277037</v>
      </c>
      <c r="G66" s="74">
        <f t="shared" si="1"/>
        <v>157219</v>
      </c>
      <c r="H66" s="74">
        <f t="shared" si="1"/>
        <v>132888</v>
      </c>
      <c r="I66" s="75">
        <v>36371</v>
      </c>
      <c r="J66" s="71"/>
      <c r="K66" s="31" t="s">
        <v>22</v>
      </c>
      <c r="L66" s="73">
        <f t="shared" si="2"/>
        <v>415917</v>
      </c>
      <c r="M66" s="74">
        <f t="shared" si="2"/>
        <v>264291</v>
      </c>
      <c r="N66" s="34" t="s">
        <v>26</v>
      </c>
      <c r="O66" s="74">
        <f t="shared" si="3"/>
        <v>429587</v>
      </c>
      <c r="P66" s="74">
        <f t="shared" si="3"/>
        <v>243790</v>
      </c>
      <c r="Q66" s="74">
        <f t="shared" si="3"/>
        <v>206059</v>
      </c>
      <c r="R66" s="75">
        <f t="shared" si="4"/>
        <v>36371</v>
      </c>
    </row>
    <row r="67" spans="1:18" ht="14.25" thickBot="1">
      <c r="A67" s="53"/>
      <c r="B67" s="76" t="s">
        <v>30</v>
      </c>
      <c r="C67" s="77">
        <f>SUM(C55:C66)</f>
        <v>3002105</v>
      </c>
      <c r="D67" s="78">
        <f>SUM(D55:D66)</f>
        <v>1989299</v>
      </c>
      <c r="E67" s="78">
        <f>SUM(E55:E66)</f>
        <v>0</v>
      </c>
      <c r="F67" s="78">
        <f>SUM(F55:F66)</f>
        <v>3168951</v>
      </c>
      <c r="G67" s="78">
        <f>SUM(G55:G66)</f>
        <v>1805759</v>
      </c>
      <c r="H67" s="78"/>
      <c r="I67" s="60">
        <f>SUM(I55:I66)</f>
        <v>394595</v>
      </c>
      <c r="J67" s="53"/>
      <c r="K67" s="79" t="s">
        <v>31</v>
      </c>
      <c r="L67" s="77">
        <f>SUM(L55:L66)</f>
        <v>4655149</v>
      </c>
      <c r="M67" s="78">
        <f>SUM(M55:M66)</f>
        <v>3084674</v>
      </c>
      <c r="N67" s="78">
        <f>SUM(N55:N66)</f>
        <v>0</v>
      </c>
      <c r="O67" s="78">
        <f>SUM(O55:O66)</f>
        <v>4913871</v>
      </c>
      <c r="P67" s="78">
        <f>SUM(P55:P66)</f>
        <v>2800066</v>
      </c>
      <c r="Q67" s="78"/>
      <c r="R67" s="80">
        <f>SUM(R55:R66)</f>
        <v>394595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:R16384"/>
    </sheetView>
  </sheetViews>
  <sheetFormatPr defaultColWidth="9.00390625" defaultRowHeight="13.5"/>
  <cols>
    <col min="3" max="4" width="9.25390625" style="0" bestFit="1" customWidth="1"/>
    <col min="6" max="7" width="9.25390625" style="0" bestFit="1" customWidth="1"/>
    <col min="12" max="13" width="9.25390625" style="0" bestFit="1" customWidth="1"/>
    <col min="15" max="16" width="9.25390625" style="0" bestFit="1" customWidth="1"/>
  </cols>
  <sheetData>
    <row r="1" spans="1:18" ht="23.25" thickBot="1">
      <c r="A1" s="1" t="s">
        <v>49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50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4081</v>
      </c>
      <c r="D3" s="24">
        <v>3526</v>
      </c>
      <c r="E3" s="25" t="s">
        <v>42</v>
      </c>
      <c r="F3" s="24">
        <v>6561</v>
      </c>
      <c r="G3" s="24">
        <v>1387</v>
      </c>
      <c r="H3" s="24">
        <v>6227</v>
      </c>
      <c r="I3" s="26" t="s">
        <v>27</v>
      </c>
      <c r="J3" s="21" t="s">
        <v>10</v>
      </c>
      <c r="K3" s="22" t="s">
        <v>11</v>
      </c>
      <c r="L3" s="27">
        <v>6328</v>
      </c>
      <c r="M3" s="28">
        <v>5467</v>
      </c>
      <c r="N3" s="29" t="s">
        <v>42</v>
      </c>
      <c r="O3" s="28">
        <v>10176</v>
      </c>
      <c r="P3" s="28">
        <v>2151</v>
      </c>
      <c r="Q3" s="28">
        <v>9655</v>
      </c>
      <c r="R3" s="30" t="s">
        <v>27</v>
      </c>
    </row>
    <row r="4" spans="1:18" ht="13.5">
      <c r="A4" s="21"/>
      <c r="B4" s="31" t="s">
        <v>12</v>
      </c>
      <c r="C4" s="32">
        <v>4239</v>
      </c>
      <c r="D4" s="33">
        <v>3423</v>
      </c>
      <c r="E4" s="81" t="s">
        <v>42</v>
      </c>
      <c r="F4" s="33">
        <v>6146</v>
      </c>
      <c r="G4" s="35">
        <v>1498</v>
      </c>
      <c r="H4" s="33">
        <v>6241</v>
      </c>
      <c r="I4" s="36" t="s">
        <v>27</v>
      </c>
      <c r="J4" s="21"/>
      <c r="K4" s="31" t="s">
        <v>12</v>
      </c>
      <c r="L4" s="37">
        <v>6573</v>
      </c>
      <c r="M4" s="38">
        <v>5308</v>
      </c>
      <c r="N4" s="34" t="s">
        <v>42</v>
      </c>
      <c r="O4" s="38">
        <v>9531</v>
      </c>
      <c r="P4" s="38">
        <v>2324</v>
      </c>
      <c r="Q4" s="38">
        <v>9678</v>
      </c>
      <c r="R4" s="36" t="s">
        <v>27</v>
      </c>
    </row>
    <row r="5" spans="1:18" ht="13.5">
      <c r="A5" s="21"/>
      <c r="B5" s="39" t="s">
        <v>13</v>
      </c>
      <c r="C5" s="40">
        <v>4722</v>
      </c>
      <c r="D5" s="41">
        <v>3346</v>
      </c>
      <c r="E5" s="82" t="s">
        <v>42</v>
      </c>
      <c r="F5" s="41">
        <v>6452</v>
      </c>
      <c r="G5" s="41">
        <v>1733</v>
      </c>
      <c r="H5" s="41">
        <v>6127</v>
      </c>
      <c r="I5" s="26" t="s">
        <v>27</v>
      </c>
      <c r="J5" s="21"/>
      <c r="K5" s="39" t="s">
        <v>13</v>
      </c>
      <c r="L5" s="43">
        <v>7322</v>
      </c>
      <c r="M5" s="44">
        <v>5189</v>
      </c>
      <c r="N5" s="82" t="s">
        <v>42</v>
      </c>
      <c r="O5" s="44">
        <v>10003</v>
      </c>
      <c r="P5" s="44">
        <v>2686</v>
      </c>
      <c r="Q5" s="44">
        <v>9500</v>
      </c>
      <c r="R5" s="45" t="s">
        <v>27</v>
      </c>
    </row>
    <row r="6" spans="1:18" ht="13.5">
      <c r="A6" s="21"/>
      <c r="B6" s="31" t="s">
        <v>14</v>
      </c>
      <c r="C6" s="32">
        <v>4139</v>
      </c>
      <c r="D6" s="33">
        <v>3533</v>
      </c>
      <c r="E6" s="81" t="s">
        <v>42</v>
      </c>
      <c r="F6" s="33">
        <v>6733</v>
      </c>
      <c r="G6" s="33">
        <v>1125</v>
      </c>
      <c r="H6" s="33">
        <v>5941</v>
      </c>
      <c r="I6" s="46" t="s">
        <v>27</v>
      </c>
      <c r="J6" s="21"/>
      <c r="K6" s="31" t="s">
        <v>14</v>
      </c>
      <c r="L6" s="37">
        <v>6419</v>
      </c>
      <c r="M6" s="38">
        <v>5479</v>
      </c>
      <c r="N6" s="35" t="s">
        <v>42</v>
      </c>
      <c r="O6" s="38">
        <v>10442</v>
      </c>
      <c r="P6" s="38">
        <v>1744</v>
      </c>
      <c r="Q6" s="38">
        <v>9213</v>
      </c>
      <c r="R6" s="47" t="s">
        <v>27</v>
      </c>
    </row>
    <row r="7" spans="1:18" ht="13.5">
      <c r="A7" s="21"/>
      <c r="B7" s="39" t="s">
        <v>15</v>
      </c>
      <c r="C7" s="40">
        <v>4297</v>
      </c>
      <c r="D7" s="41">
        <v>2906</v>
      </c>
      <c r="E7" s="82" t="s">
        <v>51</v>
      </c>
      <c r="F7" s="41">
        <v>6320</v>
      </c>
      <c r="G7" s="41">
        <v>1155</v>
      </c>
      <c r="H7" s="41">
        <v>5669</v>
      </c>
      <c r="I7" s="48" t="s">
        <v>27</v>
      </c>
      <c r="J7" s="21"/>
      <c r="K7" s="39" t="s">
        <v>15</v>
      </c>
      <c r="L7" s="43">
        <v>6663</v>
      </c>
      <c r="M7" s="44">
        <v>4507</v>
      </c>
      <c r="N7" s="82" t="s">
        <v>42</v>
      </c>
      <c r="O7" s="44">
        <v>9799</v>
      </c>
      <c r="P7" s="44">
        <v>1792</v>
      </c>
      <c r="Q7" s="44">
        <v>8791</v>
      </c>
      <c r="R7" s="49" t="s">
        <v>27</v>
      </c>
    </row>
    <row r="8" spans="1:18" ht="13.5">
      <c r="A8" s="21"/>
      <c r="B8" s="31" t="s">
        <v>16</v>
      </c>
      <c r="C8" s="32">
        <v>4211</v>
      </c>
      <c r="D8" s="33">
        <v>2875</v>
      </c>
      <c r="E8" s="34" t="s">
        <v>42</v>
      </c>
      <c r="F8" s="33">
        <v>6089</v>
      </c>
      <c r="G8" s="33">
        <v>1168</v>
      </c>
      <c r="H8" s="33">
        <v>5500</v>
      </c>
      <c r="I8" s="46" t="s">
        <v>27</v>
      </c>
      <c r="J8" s="21"/>
      <c r="K8" s="31" t="s">
        <v>16</v>
      </c>
      <c r="L8" s="37">
        <v>6531</v>
      </c>
      <c r="M8" s="38">
        <v>4457</v>
      </c>
      <c r="N8" s="35" t="s">
        <v>42</v>
      </c>
      <c r="O8" s="38">
        <v>9441</v>
      </c>
      <c r="P8" s="38">
        <v>1810</v>
      </c>
      <c r="Q8" s="38">
        <v>8528</v>
      </c>
      <c r="R8" s="47" t="s">
        <v>27</v>
      </c>
    </row>
    <row r="9" spans="1:18" ht="13.5">
      <c r="A9" s="21"/>
      <c r="B9" s="39" t="s">
        <v>17</v>
      </c>
      <c r="C9" s="40">
        <v>3723</v>
      </c>
      <c r="D9" s="41">
        <v>2744</v>
      </c>
      <c r="E9" s="51" t="s">
        <v>42</v>
      </c>
      <c r="F9" s="41">
        <v>5915</v>
      </c>
      <c r="G9" s="41">
        <v>1207</v>
      </c>
      <c r="H9" s="41">
        <v>4324</v>
      </c>
      <c r="I9" s="48" t="s">
        <v>27</v>
      </c>
      <c r="J9" s="21"/>
      <c r="K9" s="39" t="s">
        <v>17</v>
      </c>
      <c r="L9" s="43">
        <v>5773</v>
      </c>
      <c r="M9" s="44">
        <v>4255</v>
      </c>
      <c r="N9" s="82" t="s">
        <v>42</v>
      </c>
      <c r="O9" s="44">
        <v>9171</v>
      </c>
      <c r="P9" s="44">
        <v>1871</v>
      </c>
      <c r="Q9" s="44">
        <v>6705</v>
      </c>
      <c r="R9" s="49" t="s">
        <v>27</v>
      </c>
    </row>
    <row r="10" spans="1:18" ht="13.5">
      <c r="A10" s="21"/>
      <c r="B10" s="31" t="s">
        <v>18</v>
      </c>
      <c r="C10" s="32">
        <v>3663</v>
      </c>
      <c r="D10" s="33">
        <v>2569</v>
      </c>
      <c r="E10" s="34" t="s">
        <v>42</v>
      </c>
      <c r="F10" s="33">
        <v>5335</v>
      </c>
      <c r="G10" s="33">
        <v>1129</v>
      </c>
      <c r="H10" s="33">
        <v>4614</v>
      </c>
      <c r="I10" s="46" t="s">
        <v>27</v>
      </c>
      <c r="J10" s="21"/>
      <c r="K10" s="31" t="s">
        <v>18</v>
      </c>
      <c r="L10" s="37">
        <v>5680</v>
      </c>
      <c r="M10" s="38">
        <v>3982</v>
      </c>
      <c r="N10" s="83" t="s">
        <v>42</v>
      </c>
      <c r="O10" s="38">
        <v>8272</v>
      </c>
      <c r="P10" s="38">
        <v>1751</v>
      </c>
      <c r="Q10" s="38">
        <v>7154</v>
      </c>
      <c r="R10" s="47" t="s">
        <v>27</v>
      </c>
    </row>
    <row r="11" spans="1:18" ht="13.5">
      <c r="A11" s="21"/>
      <c r="B11" s="39" t="s">
        <v>19</v>
      </c>
      <c r="C11" s="40">
        <v>3869</v>
      </c>
      <c r="D11" s="41">
        <v>2275</v>
      </c>
      <c r="E11" s="51" t="s">
        <v>42</v>
      </c>
      <c r="F11" s="41">
        <v>5255</v>
      </c>
      <c r="G11" s="41">
        <v>1024</v>
      </c>
      <c r="H11" s="41">
        <v>4479</v>
      </c>
      <c r="I11" s="48" t="s">
        <v>27</v>
      </c>
      <c r="J11" s="21"/>
      <c r="K11" s="39" t="s">
        <v>19</v>
      </c>
      <c r="L11" s="43">
        <v>5997</v>
      </c>
      <c r="M11" s="44">
        <v>3529</v>
      </c>
      <c r="N11" s="82" t="s">
        <v>42</v>
      </c>
      <c r="O11" s="44">
        <v>8148</v>
      </c>
      <c r="P11" s="44">
        <v>1588</v>
      </c>
      <c r="Q11" s="41">
        <v>6944</v>
      </c>
      <c r="R11" s="48" t="s">
        <v>27</v>
      </c>
    </row>
    <row r="12" spans="1:18" ht="13.5">
      <c r="A12" s="21"/>
      <c r="B12" s="31" t="s">
        <v>20</v>
      </c>
      <c r="C12" s="32">
        <v>3500</v>
      </c>
      <c r="D12" s="33">
        <v>2346</v>
      </c>
      <c r="E12" s="34" t="s">
        <v>42</v>
      </c>
      <c r="F12" s="33">
        <v>4759</v>
      </c>
      <c r="G12" s="33">
        <v>1106</v>
      </c>
      <c r="H12" s="33">
        <v>4459</v>
      </c>
      <c r="I12" s="46" t="s">
        <v>27</v>
      </c>
      <c r="J12" s="21"/>
      <c r="K12" s="31" t="s">
        <v>20</v>
      </c>
      <c r="L12" s="37">
        <v>5427</v>
      </c>
      <c r="M12" s="38">
        <v>3637</v>
      </c>
      <c r="N12" s="34" t="s">
        <v>42</v>
      </c>
      <c r="O12" s="38">
        <v>7379</v>
      </c>
      <c r="P12" s="38">
        <v>1715</v>
      </c>
      <c r="Q12" s="38">
        <v>6912</v>
      </c>
      <c r="R12" s="47" t="s">
        <v>27</v>
      </c>
    </row>
    <row r="13" spans="1:18" ht="13.5">
      <c r="A13" s="21"/>
      <c r="B13" s="39" t="s">
        <v>21</v>
      </c>
      <c r="C13" s="40">
        <v>3266</v>
      </c>
      <c r="D13" s="41">
        <v>2427</v>
      </c>
      <c r="E13" s="51" t="s">
        <v>42</v>
      </c>
      <c r="F13" s="41">
        <v>5157</v>
      </c>
      <c r="G13" s="41">
        <v>792</v>
      </c>
      <c r="H13" s="41">
        <v>4202</v>
      </c>
      <c r="I13" s="48" t="s">
        <v>27</v>
      </c>
      <c r="J13" s="21"/>
      <c r="K13" s="39" t="s">
        <v>21</v>
      </c>
      <c r="L13" s="43">
        <v>5064</v>
      </c>
      <c r="M13" s="44">
        <v>3764</v>
      </c>
      <c r="N13" s="51" t="s">
        <v>42</v>
      </c>
      <c r="O13" s="44">
        <v>7997</v>
      </c>
      <c r="P13" s="44">
        <v>1227</v>
      </c>
      <c r="Q13" s="41">
        <v>6516</v>
      </c>
      <c r="R13" s="48" t="s">
        <v>27</v>
      </c>
    </row>
    <row r="14" spans="1:18" ht="13.5">
      <c r="A14" s="21"/>
      <c r="B14" s="31" t="s">
        <v>22</v>
      </c>
      <c r="C14" s="32">
        <v>3070</v>
      </c>
      <c r="D14" s="33">
        <v>2365</v>
      </c>
      <c r="E14" s="34" t="s">
        <v>42</v>
      </c>
      <c r="F14" s="33">
        <v>4400</v>
      </c>
      <c r="G14" s="33">
        <v>1086</v>
      </c>
      <c r="H14" s="33">
        <v>4149</v>
      </c>
      <c r="I14" s="36" t="s">
        <v>27</v>
      </c>
      <c r="J14" s="52"/>
      <c r="K14" s="31" t="s">
        <v>22</v>
      </c>
      <c r="L14" s="37">
        <v>4760</v>
      </c>
      <c r="M14" s="38">
        <v>3668</v>
      </c>
      <c r="N14" s="34" t="s">
        <v>42</v>
      </c>
      <c r="O14" s="38">
        <v>6824</v>
      </c>
      <c r="P14" s="38">
        <v>1684</v>
      </c>
      <c r="Q14" s="38">
        <v>6435</v>
      </c>
      <c r="R14" s="36" t="s">
        <v>27</v>
      </c>
    </row>
    <row r="15" spans="1:18" ht="14.25" thickBot="1">
      <c r="A15" s="53"/>
      <c r="B15" s="54" t="s">
        <v>23</v>
      </c>
      <c r="C15" s="55">
        <f>SUM(C3:C14)</f>
        <v>46780</v>
      </c>
      <c r="D15" s="56">
        <f>SUM(D3:D14)</f>
        <v>34335</v>
      </c>
      <c r="E15" s="56">
        <f>SUM(E3:E14)</f>
        <v>0</v>
      </c>
      <c r="F15" s="56">
        <f>SUM(F3:F14)</f>
        <v>69122</v>
      </c>
      <c r="G15" s="56">
        <f>SUM(G3:G14)</f>
        <v>14410</v>
      </c>
      <c r="H15" s="56"/>
      <c r="I15" s="57"/>
      <c r="J15" s="53"/>
      <c r="K15" s="58" t="s">
        <v>23</v>
      </c>
      <c r="L15" s="59">
        <f>SUM(L3:L14)</f>
        <v>72537</v>
      </c>
      <c r="M15" s="56">
        <f>SUM(M3:M14)</f>
        <v>53242</v>
      </c>
      <c r="N15" s="56">
        <f>SUM(N3:N14)</f>
        <v>0</v>
      </c>
      <c r="O15" s="56">
        <f>SUM(O3:O14)</f>
        <v>107183</v>
      </c>
      <c r="P15" s="56">
        <f>SUM(P3:P14)</f>
        <v>22343</v>
      </c>
      <c r="Q15" s="56"/>
      <c r="R15" s="60"/>
    </row>
    <row r="16" spans="1:18" ht="13.5">
      <c r="A16" s="21" t="s">
        <v>34</v>
      </c>
      <c r="B16" s="61" t="s">
        <v>11</v>
      </c>
      <c r="C16" s="62">
        <v>13074</v>
      </c>
      <c r="D16" s="63">
        <v>7712</v>
      </c>
      <c r="E16" s="51" t="s">
        <v>42</v>
      </c>
      <c r="F16" s="63">
        <v>16542</v>
      </c>
      <c r="G16" s="63">
        <v>5881</v>
      </c>
      <c r="H16" s="63">
        <v>7567</v>
      </c>
      <c r="I16" s="64" t="s">
        <v>27</v>
      </c>
      <c r="J16" s="21" t="s">
        <v>34</v>
      </c>
      <c r="K16" s="61" t="s">
        <v>11</v>
      </c>
      <c r="L16" s="65">
        <v>20272</v>
      </c>
      <c r="M16" s="66">
        <v>11958</v>
      </c>
      <c r="N16" s="67" t="s">
        <v>42</v>
      </c>
      <c r="O16" s="66">
        <v>25650</v>
      </c>
      <c r="P16" s="66">
        <v>9119</v>
      </c>
      <c r="Q16" s="66">
        <v>11734</v>
      </c>
      <c r="R16" s="68" t="s">
        <v>24</v>
      </c>
    </row>
    <row r="17" spans="1:18" ht="13.5">
      <c r="A17" s="21"/>
      <c r="B17" s="31" t="s">
        <v>12</v>
      </c>
      <c r="C17" s="32">
        <v>14051</v>
      </c>
      <c r="D17" s="33">
        <v>7750</v>
      </c>
      <c r="E17" s="81" t="s">
        <v>42</v>
      </c>
      <c r="F17" s="33">
        <v>16719</v>
      </c>
      <c r="G17" s="33">
        <v>5249</v>
      </c>
      <c r="H17" s="33">
        <v>7399</v>
      </c>
      <c r="I17" s="36" t="s">
        <v>27</v>
      </c>
      <c r="J17" s="21"/>
      <c r="K17" s="31" t="s">
        <v>12</v>
      </c>
      <c r="L17" s="69">
        <v>21788</v>
      </c>
      <c r="M17" s="70">
        <v>12018</v>
      </c>
      <c r="N17" s="34" t="s">
        <v>42</v>
      </c>
      <c r="O17" s="70">
        <v>25927</v>
      </c>
      <c r="P17" s="70">
        <v>8140</v>
      </c>
      <c r="Q17" s="70">
        <v>11473</v>
      </c>
      <c r="R17" s="36" t="s">
        <v>27</v>
      </c>
    </row>
    <row r="18" spans="1:18" ht="13.5">
      <c r="A18" s="21"/>
      <c r="B18" s="39" t="s">
        <v>13</v>
      </c>
      <c r="C18" s="40">
        <v>14105</v>
      </c>
      <c r="D18" s="41">
        <v>7433</v>
      </c>
      <c r="E18" s="82" t="s">
        <v>42</v>
      </c>
      <c r="F18" s="41">
        <v>15513</v>
      </c>
      <c r="G18" s="41">
        <v>5354</v>
      </c>
      <c r="H18" s="41">
        <v>8071</v>
      </c>
      <c r="I18" s="26" t="s">
        <v>27</v>
      </c>
      <c r="J18" s="21"/>
      <c r="K18" s="39" t="s">
        <v>13</v>
      </c>
      <c r="L18" s="43">
        <v>21873</v>
      </c>
      <c r="M18" s="44">
        <v>11525</v>
      </c>
      <c r="N18" s="82" t="s">
        <v>42</v>
      </c>
      <c r="O18" s="44">
        <v>24054</v>
      </c>
      <c r="P18" s="44">
        <v>8302</v>
      </c>
      <c r="Q18" s="44">
        <v>12515</v>
      </c>
      <c r="R18" s="45" t="s">
        <v>27</v>
      </c>
    </row>
    <row r="19" spans="1:18" ht="13.5">
      <c r="A19" s="21"/>
      <c r="B19" s="31" t="s">
        <v>14</v>
      </c>
      <c r="C19" s="32">
        <v>14962</v>
      </c>
      <c r="D19" s="33">
        <v>8172</v>
      </c>
      <c r="E19" s="35" t="s">
        <v>42</v>
      </c>
      <c r="F19" s="33">
        <v>17054</v>
      </c>
      <c r="G19" s="33">
        <v>5926</v>
      </c>
      <c r="H19" s="33">
        <v>8228</v>
      </c>
      <c r="I19" s="46" t="s">
        <v>27</v>
      </c>
      <c r="J19" s="21"/>
      <c r="K19" s="31" t="s">
        <v>14</v>
      </c>
      <c r="L19" s="37">
        <v>23202</v>
      </c>
      <c r="M19" s="38">
        <v>12674</v>
      </c>
      <c r="N19" s="35" t="s">
        <v>42</v>
      </c>
      <c r="O19" s="38">
        <v>26444</v>
      </c>
      <c r="P19" s="38">
        <v>9188</v>
      </c>
      <c r="Q19" s="38">
        <v>12759</v>
      </c>
      <c r="R19" s="36" t="s">
        <v>27</v>
      </c>
    </row>
    <row r="20" spans="1:18" ht="13.5">
      <c r="A20" s="21"/>
      <c r="B20" s="39" t="s">
        <v>15</v>
      </c>
      <c r="C20" s="40">
        <v>14639</v>
      </c>
      <c r="D20" s="41">
        <v>7907</v>
      </c>
      <c r="E20" s="82" t="s">
        <v>42</v>
      </c>
      <c r="F20" s="41">
        <v>16264</v>
      </c>
      <c r="G20" s="41">
        <v>6241</v>
      </c>
      <c r="H20" s="41">
        <v>8269</v>
      </c>
      <c r="I20" s="48" t="s">
        <v>27</v>
      </c>
      <c r="J20" s="21"/>
      <c r="K20" s="39" t="s">
        <v>15</v>
      </c>
      <c r="L20" s="40">
        <v>22699</v>
      </c>
      <c r="M20" s="41">
        <v>12261</v>
      </c>
      <c r="N20" s="82" t="s">
        <v>42</v>
      </c>
      <c r="O20" s="41">
        <v>25219</v>
      </c>
      <c r="P20" s="41">
        <v>9677</v>
      </c>
      <c r="Q20" s="41">
        <v>12822</v>
      </c>
      <c r="R20" s="45" t="s">
        <v>27</v>
      </c>
    </row>
    <row r="21" spans="1:18" ht="13.5">
      <c r="A21" s="21"/>
      <c r="B21" s="31" t="s">
        <v>16</v>
      </c>
      <c r="C21" s="32">
        <v>14185</v>
      </c>
      <c r="D21" s="33">
        <v>8711</v>
      </c>
      <c r="E21" s="35" t="s">
        <v>42</v>
      </c>
      <c r="F21" s="33">
        <v>16509</v>
      </c>
      <c r="G21" s="33">
        <v>6305</v>
      </c>
      <c r="H21" s="33">
        <v>8349</v>
      </c>
      <c r="I21" s="46" t="s">
        <v>27</v>
      </c>
      <c r="J21" s="21"/>
      <c r="K21" s="31" t="s">
        <v>16</v>
      </c>
      <c r="L21" s="37">
        <v>21996</v>
      </c>
      <c r="M21" s="38">
        <v>13507</v>
      </c>
      <c r="N21" s="35" t="s">
        <v>42</v>
      </c>
      <c r="O21" s="38">
        <v>25599</v>
      </c>
      <c r="P21" s="38">
        <v>9778</v>
      </c>
      <c r="Q21" s="38">
        <v>12948</v>
      </c>
      <c r="R21" s="36" t="s">
        <v>27</v>
      </c>
    </row>
    <row r="22" spans="1:18" ht="13.5">
      <c r="A22" s="21"/>
      <c r="B22" s="39" t="s">
        <v>17</v>
      </c>
      <c r="C22" s="40">
        <v>12357</v>
      </c>
      <c r="D22" s="41">
        <v>6666</v>
      </c>
      <c r="E22" s="82" t="s">
        <v>42</v>
      </c>
      <c r="F22" s="41">
        <v>14726</v>
      </c>
      <c r="G22" s="41">
        <v>5277</v>
      </c>
      <c r="H22" s="41">
        <v>7369</v>
      </c>
      <c r="I22" s="48" t="s">
        <v>27</v>
      </c>
      <c r="J22" s="21"/>
      <c r="K22" s="39" t="s">
        <v>17</v>
      </c>
      <c r="L22" s="43">
        <v>19163</v>
      </c>
      <c r="M22" s="44">
        <v>10337</v>
      </c>
      <c r="N22" s="82" t="s">
        <v>42</v>
      </c>
      <c r="O22" s="44">
        <v>22837</v>
      </c>
      <c r="P22" s="44">
        <v>8183</v>
      </c>
      <c r="Q22" s="44">
        <v>11427</v>
      </c>
      <c r="R22" s="45" t="s">
        <v>27</v>
      </c>
    </row>
    <row r="23" spans="1:18" ht="13.5">
      <c r="A23" s="21"/>
      <c r="B23" s="31" t="s">
        <v>18</v>
      </c>
      <c r="C23" s="32">
        <v>11927</v>
      </c>
      <c r="D23" s="33">
        <v>7145</v>
      </c>
      <c r="E23" s="35" t="s">
        <v>42</v>
      </c>
      <c r="F23" s="33">
        <v>13518</v>
      </c>
      <c r="G23" s="33">
        <v>5231</v>
      </c>
      <c r="H23" s="33">
        <v>7690</v>
      </c>
      <c r="I23" s="46" t="s">
        <v>27</v>
      </c>
      <c r="J23" s="21"/>
      <c r="K23" s="31" t="s">
        <v>18</v>
      </c>
      <c r="L23" s="37">
        <v>18493</v>
      </c>
      <c r="M23" s="38">
        <v>11080</v>
      </c>
      <c r="N23" s="83" t="s">
        <v>42</v>
      </c>
      <c r="O23" s="38">
        <v>20963</v>
      </c>
      <c r="P23" s="38">
        <v>8112</v>
      </c>
      <c r="Q23" s="38">
        <v>11924</v>
      </c>
      <c r="R23" s="36" t="s">
        <v>27</v>
      </c>
    </row>
    <row r="24" spans="1:18" ht="13.5">
      <c r="A24" s="21"/>
      <c r="B24" s="39" t="s">
        <v>19</v>
      </c>
      <c r="C24" s="40">
        <v>11524</v>
      </c>
      <c r="D24" s="41">
        <v>7567</v>
      </c>
      <c r="E24" s="51" t="s">
        <v>42</v>
      </c>
      <c r="F24" s="41">
        <v>13079</v>
      </c>
      <c r="G24" s="41">
        <v>5636</v>
      </c>
      <c r="H24" s="41">
        <v>8067</v>
      </c>
      <c r="I24" s="48" t="s">
        <v>27</v>
      </c>
      <c r="J24" s="21"/>
      <c r="K24" s="39" t="s">
        <v>19</v>
      </c>
      <c r="L24" s="43">
        <v>17870</v>
      </c>
      <c r="M24" s="44">
        <v>11733</v>
      </c>
      <c r="N24" s="82" t="s">
        <v>42</v>
      </c>
      <c r="O24" s="44">
        <v>20279</v>
      </c>
      <c r="P24" s="44">
        <v>8739</v>
      </c>
      <c r="Q24" s="41">
        <v>12509</v>
      </c>
      <c r="R24" s="48" t="s">
        <v>27</v>
      </c>
    </row>
    <row r="25" spans="1:18" ht="13.5">
      <c r="A25" s="21"/>
      <c r="B25" s="31" t="s">
        <v>20</v>
      </c>
      <c r="C25" s="32">
        <v>11500</v>
      </c>
      <c r="D25" s="33">
        <v>6935</v>
      </c>
      <c r="E25" s="34" t="s">
        <v>42</v>
      </c>
      <c r="F25" s="33">
        <v>14575</v>
      </c>
      <c r="G25" s="33">
        <v>4978</v>
      </c>
      <c r="H25" s="33">
        <v>6949</v>
      </c>
      <c r="I25" s="46" t="s">
        <v>27</v>
      </c>
      <c r="J25" s="21"/>
      <c r="K25" s="31" t="s">
        <v>20</v>
      </c>
      <c r="L25" s="37">
        <v>17832</v>
      </c>
      <c r="M25" s="38">
        <v>10754</v>
      </c>
      <c r="N25" s="34" t="s">
        <v>42</v>
      </c>
      <c r="O25" s="38">
        <v>22600</v>
      </c>
      <c r="P25" s="38">
        <v>7720</v>
      </c>
      <c r="Q25" s="38">
        <v>10776</v>
      </c>
      <c r="R25" s="36" t="s">
        <v>27</v>
      </c>
    </row>
    <row r="26" spans="1:18" ht="13.5">
      <c r="A26" s="21"/>
      <c r="B26" s="39" t="s">
        <v>21</v>
      </c>
      <c r="C26" s="40">
        <v>11401</v>
      </c>
      <c r="D26" s="41">
        <v>6276</v>
      </c>
      <c r="E26" s="51" t="s">
        <v>42</v>
      </c>
      <c r="F26" s="41">
        <v>12638</v>
      </c>
      <c r="G26" s="41">
        <v>5195</v>
      </c>
      <c r="H26" s="41">
        <v>6791</v>
      </c>
      <c r="I26" s="48" t="s">
        <v>27</v>
      </c>
      <c r="J26" s="21"/>
      <c r="K26" s="39" t="s">
        <v>21</v>
      </c>
      <c r="L26" s="43">
        <v>17677</v>
      </c>
      <c r="M26" s="44">
        <v>9731</v>
      </c>
      <c r="N26" s="51" t="s">
        <v>42</v>
      </c>
      <c r="O26" s="44">
        <v>19595</v>
      </c>
      <c r="P26" s="44">
        <v>8057</v>
      </c>
      <c r="Q26" s="44">
        <v>10532</v>
      </c>
      <c r="R26" s="45" t="s">
        <v>27</v>
      </c>
    </row>
    <row r="27" spans="1:18" ht="13.5">
      <c r="A27" s="21"/>
      <c r="B27" s="31" t="s">
        <v>22</v>
      </c>
      <c r="C27" s="32">
        <v>11675</v>
      </c>
      <c r="D27" s="33">
        <v>7239</v>
      </c>
      <c r="E27" s="34" t="s">
        <v>42</v>
      </c>
      <c r="F27" s="33">
        <v>13322</v>
      </c>
      <c r="G27" s="33">
        <v>5132</v>
      </c>
      <c r="H27" s="33">
        <v>7252</v>
      </c>
      <c r="I27" s="36" t="s">
        <v>27</v>
      </c>
      <c r="J27" s="21"/>
      <c r="K27" s="31" t="s">
        <v>22</v>
      </c>
      <c r="L27" s="37">
        <v>18101</v>
      </c>
      <c r="M27" s="38">
        <v>11226</v>
      </c>
      <c r="N27" s="34" t="s">
        <v>42</v>
      </c>
      <c r="O27" s="38">
        <v>20657</v>
      </c>
      <c r="P27" s="38">
        <v>7958</v>
      </c>
      <c r="Q27" s="38">
        <v>11244</v>
      </c>
      <c r="R27" s="36" t="s">
        <v>27</v>
      </c>
    </row>
    <row r="28" spans="1:18" ht="14.25" thickBot="1">
      <c r="A28" s="53"/>
      <c r="B28" s="54" t="s">
        <v>23</v>
      </c>
      <c r="C28" s="55">
        <f>SUM(C16:C27)</f>
        <v>155400</v>
      </c>
      <c r="D28" s="56">
        <f>SUM(D16:D27)</f>
        <v>89513</v>
      </c>
      <c r="E28" s="56">
        <f>SUM(E16:E27)</f>
        <v>0</v>
      </c>
      <c r="F28" s="56">
        <f>SUM(F16:F27)</f>
        <v>180459</v>
      </c>
      <c r="G28" s="56">
        <f>SUM(G16:G27)</f>
        <v>66405</v>
      </c>
      <c r="H28" s="56"/>
      <c r="I28" s="57"/>
      <c r="J28" s="53"/>
      <c r="K28" s="58" t="s">
        <v>23</v>
      </c>
      <c r="L28" s="59">
        <f>SUM(L16:L27)</f>
        <v>240966</v>
      </c>
      <c r="M28" s="56">
        <f>SUM(M16:M27)</f>
        <v>138804</v>
      </c>
      <c r="N28" s="56">
        <f>SUM(N16:N27)</f>
        <v>0</v>
      </c>
      <c r="O28" s="56">
        <f>SUM(O16:O27)</f>
        <v>279824</v>
      </c>
      <c r="P28" s="56">
        <f>SUM(P16:P27)</f>
        <v>102973</v>
      </c>
      <c r="Q28" s="56"/>
      <c r="R28" s="60"/>
    </row>
    <row r="29" spans="1:18" ht="13.5">
      <c r="A29" s="21" t="s">
        <v>35</v>
      </c>
      <c r="B29" s="61" t="s">
        <v>11</v>
      </c>
      <c r="C29" s="62">
        <v>46669</v>
      </c>
      <c r="D29" s="63">
        <v>32388</v>
      </c>
      <c r="E29" s="51" t="s">
        <v>42</v>
      </c>
      <c r="F29" s="63">
        <v>57084</v>
      </c>
      <c r="G29" s="63">
        <v>25222</v>
      </c>
      <c r="H29" s="63">
        <v>32246</v>
      </c>
      <c r="I29" s="64" t="s">
        <v>27</v>
      </c>
      <c r="J29" s="21" t="s">
        <v>35</v>
      </c>
      <c r="K29" s="61" t="s">
        <v>11</v>
      </c>
      <c r="L29" s="27">
        <v>72365</v>
      </c>
      <c r="M29" s="28">
        <v>50222</v>
      </c>
      <c r="N29" s="29" t="s">
        <v>42</v>
      </c>
      <c r="O29" s="28">
        <v>88515</v>
      </c>
      <c r="P29" s="28">
        <v>39109</v>
      </c>
      <c r="Q29" s="28">
        <v>50002</v>
      </c>
      <c r="R29" s="30" t="s">
        <v>27</v>
      </c>
    </row>
    <row r="30" spans="1:18" ht="13.5">
      <c r="A30" s="21"/>
      <c r="B30" s="31" t="s">
        <v>12</v>
      </c>
      <c r="C30" s="32">
        <v>43715</v>
      </c>
      <c r="D30" s="33">
        <v>30959</v>
      </c>
      <c r="E30" s="81" t="s">
        <v>42</v>
      </c>
      <c r="F30" s="33">
        <v>53668</v>
      </c>
      <c r="G30" s="33">
        <v>22127</v>
      </c>
      <c r="H30" s="33">
        <v>31128</v>
      </c>
      <c r="I30" s="36" t="s">
        <v>27</v>
      </c>
      <c r="J30" s="21"/>
      <c r="K30" s="31" t="s">
        <v>12</v>
      </c>
      <c r="L30" s="37">
        <v>67786</v>
      </c>
      <c r="M30" s="38">
        <v>48007</v>
      </c>
      <c r="N30" s="34" t="s">
        <v>42</v>
      </c>
      <c r="O30" s="38">
        <v>83218</v>
      </c>
      <c r="P30" s="38">
        <v>34310</v>
      </c>
      <c r="Q30" s="38">
        <v>48267</v>
      </c>
      <c r="R30" s="36" t="s">
        <v>27</v>
      </c>
    </row>
    <row r="31" spans="1:18" ht="13.5">
      <c r="A31" s="21"/>
      <c r="B31" s="39" t="s">
        <v>13</v>
      </c>
      <c r="C31" s="40">
        <v>50366</v>
      </c>
      <c r="D31" s="41">
        <v>34622</v>
      </c>
      <c r="E31" s="82" t="s">
        <v>42</v>
      </c>
      <c r="F31" s="41">
        <v>57266</v>
      </c>
      <c r="G31" s="41">
        <v>25981</v>
      </c>
      <c r="H31" s="41">
        <v>32868</v>
      </c>
      <c r="I31" s="26" t="s">
        <v>27</v>
      </c>
      <c r="J31" s="21"/>
      <c r="K31" s="39" t="s">
        <v>13</v>
      </c>
      <c r="L31" s="43">
        <v>78099</v>
      </c>
      <c r="M31" s="44">
        <v>53686</v>
      </c>
      <c r="N31" s="82" t="s">
        <v>42</v>
      </c>
      <c r="O31" s="44">
        <v>88800</v>
      </c>
      <c r="P31" s="44">
        <v>40287</v>
      </c>
      <c r="Q31" s="44">
        <v>50965</v>
      </c>
      <c r="R31" s="45" t="s">
        <v>27</v>
      </c>
    </row>
    <row r="32" spans="1:18" ht="13.5">
      <c r="A32" s="21"/>
      <c r="B32" s="31" t="s">
        <v>14</v>
      </c>
      <c r="C32" s="32">
        <v>48704</v>
      </c>
      <c r="D32" s="33">
        <v>32393</v>
      </c>
      <c r="E32" s="35" t="s">
        <v>42</v>
      </c>
      <c r="F32" s="33">
        <v>58044</v>
      </c>
      <c r="G32" s="33">
        <v>24554</v>
      </c>
      <c r="H32" s="33">
        <v>31366</v>
      </c>
      <c r="I32" s="46" t="s">
        <v>27</v>
      </c>
      <c r="J32" s="21"/>
      <c r="K32" s="31" t="s">
        <v>14</v>
      </c>
      <c r="L32" s="37">
        <v>75519</v>
      </c>
      <c r="M32" s="38">
        <v>50231</v>
      </c>
      <c r="N32" s="35" t="s">
        <v>42</v>
      </c>
      <c r="O32" s="38">
        <v>90003</v>
      </c>
      <c r="P32" s="38">
        <v>38075</v>
      </c>
      <c r="Q32" s="38">
        <v>48637</v>
      </c>
      <c r="R32" s="36" t="s">
        <v>27</v>
      </c>
    </row>
    <row r="33" spans="1:18" ht="13.5">
      <c r="A33" s="21"/>
      <c r="B33" s="39" t="s">
        <v>15</v>
      </c>
      <c r="C33" s="40">
        <v>52644</v>
      </c>
      <c r="D33" s="41">
        <v>35036</v>
      </c>
      <c r="E33" s="82" t="s">
        <v>42</v>
      </c>
      <c r="F33" s="41">
        <v>60314</v>
      </c>
      <c r="G33" s="41">
        <v>26219</v>
      </c>
      <c r="H33" s="41">
        <v>32511</v>
      </c>
      <c r="I33" s="48" t="s">
        <v>27</v>
      </c>
      <c r="J33" s="21"/>
      <c r="K33" s="39" t="s">
        <v>15</v>
      </c>
      <c r="L33" s="43">
        <v>81631</v>
      </c>
      <c r="M33" s="44">
        <v>54328</v>
      </c>
      <c r="N33" s="82" t="s">
        <v>51</v>
      </c>
      <c r="O33" s="44">
        <v>93525</v>
      </c>
      <c r="P33" s="44">
        <v>40656</v>
      </c>
      <c r="Q33" s="44">
        <v>50414</v>
      </c>
      <c r="R33" s="45" t="s">
        <v>27</v>
      </c>
    </row>
    <row r="34" spans="1:18" ht="13.5">
      <c r="A34" s="21"/>
      <c r="B34" s="31" t="s">
        <v>16</v>
      </c>
      <c r="C34" s="32">
        <v>51517</v>
      </c>
      <c r="D34" s="33">
        <v>38407</v>
      </c>
      <c r="E34" s="35" t="s">
        <v>42</v>
      </c>
      <c r="F34" s="33">
        <v>64182</v>
      </c>
      <c r="G34" s="33">
        <v>27525</v>
      </c>
      <c r="H34" s="33">
        <v>30731</v>
      </c>
      <c r="I34" s="46" t="s">
        <v>27</v>
      </c>
      <c r="J34" s="21"/>
      <c r="K34" s="31" t="s">
        <v>16</v>
      </c>
      <c r="L34" s="37">
        <v>79883</v>
      </c>
      <c r="M34" s="38">
        <v>59555</v>
      </c>
      <c r="N34" s="35" t="s">
        <v>42</v>
      </c>
      <c r="O34" s="38">
        <v>99522</v>
      </c>
      <c r="P34" s="38">
        <v>42680</v>
      </c>
      <c r="Q34" s="38">
        <v>47651</v>
      </c>
      <c r="R34" s="36" t="s">
        <v>27</v>
      </c>
    </row>
    <row r="35" spans="1:18" ht="13.5">
      <c r="A35" s="21"/>
      <c r="B35" s="39" t="s">
        <v>17</v>
      </c>
      <c r="C35" s="40">
        <v>54700</v>
      </c>
      <c r="D35" s="41">
        <v>39058</v>
      </c>
      <c r="E35" s="82" t="s">
        <v>42</v>
      </c>
      <c r="F35" s="41">
        <v>64180</v>
      </c>
      <c r="G35" s="41">
        <v>28299</v>
      </c>
      <c r="H35" s="41">
        <v>32009</v>
      </c>
      <c r="I35" s="48" t="s">
        <v>27</v>
      </c>
      <c r="J35" s="21"/>
      <c r="K35" s="39" t="s">
        <v>17</v>
      </c>
      <c r="L35" s="43">
        <v>84820</v>
      </c>
      <c r="M35" s="44">
        <v>60564</v>
      </c>
      <c r="N35" s="82" t="s">
        <v>42</v>
      </c>
      <c r="O35" s="44">
        <v>99519</v>
      </c>
      <c r="P35" s="44">
        <v>43883</v>
      </c>
      <c r="Q35" s="44">
        <v>49633</v>
      </c>
      <c r="R35" s="45" t="s">
        <v>27</v>
      </c>
    </row>
    <row r="36" spans="1:18" ht="13.5">
      <c r="A36" s="21"/>
      <c r="B36" s="31" t="s">
        <v>18</v>
      </c>
      <c r="C36" s="32">
        <v>51138</v>
      </c>
      <c r="D36" s="33">
        <v>36236</v>
      </c>
      <c r="E36" s="35" t="s">
        <v>42</v>
      </c>
      <c r="F36" s="33">
        <v>59960</v>
      </c>
      <c r="G36" s="33">
        <v>27147</v>
      </c>
      <c r="H36" s="33">
        <v>32272</v>
      </c>
      <c r="I36" s="46" t="s">
        <v>27</v>
      </c>
      <c r="J36" s="21"/>
      <c r="K36" s="31" t="s">
        <v>18</v>
      </c>
      <c r="L36" s="37">
        <v>79295</v>
      </c>
      <c r="M36" s="38">
        <v>56188</v>
      </c>
      <c r="N36" s="83" t="s">
        <v>42</v>
      </c>
      <c r="O36" s="38">
        <v>92976</v>
      </c>
      <c r="P36" s="38">
        <v>42096</v>
      </c>
      <c r="Q36" s="38">
        <v>50042</v>
      </c>
      <c r="R36" s="36" t="s">
        <v>27</v>
      </c>
    </row>
    <row r="37" spans="1:18" ht="13.5">
      <c r="A37" s="21"/>
      <c r="B37" s="39" t="s">
        <v>19</v>
      </c>
      <c r="C37" s="40">
        <v>48932</v>
      </c>
      <c r="D37" s="41">
        <v>35610</v>
      </c>
      <c r="E37" s="51" t="s">
        <v>42</v>
      </c>
      <c r="F37" s="41">
        <v>58954</v>
      </c>
      <c r="G37" s="41">
        <v>25082</v>
      </c>
      <c r="H37" s="41">
        <v>32779</v>
      </c>
      <c r="I37" s="48" t="s">
        <v>27</v>
      </c>
      <c r="J37" s="21"/>
      <c r="K37" s="39" t="s">
        <v>19</v>
      </c>
      <c r="L37" s="43">
        <v>75877</v>
      </c>
      <c r="M37" s="44">
        <v>55217</v>
      </c>
      <c r="N37" s="82" t="s">
        <v>42</v>
      </c>
      <c r="O37" s="44">
        <v>91415</v>
      </c>
      <c r="P37" s="44">
        <v>38891</v>
      </c>
      <c r="Q37" s="41">
        <v>50830</v>
      </c>
      <c r="R37" s="48" t="s">
        <v>27</v>
      </c>
    </row>
    <row r="38" spans="1:18" ht="13.5">
      <c r="A38" s="21"/>
      <c r="B38" s="31" t="s">
        <v>20</v>
      </c>
      <c r="C38" s="32">
        <v>43896</v>
      </c>
      <c r="D38" s="33">
        <v>29771</v>
      </c>
      <c r="E38" s="34" t="s">
        <v>42</v>
      </c>
      <c r="F38" s="33">
        <v>54114</v>
      </c>
      <c r="G38" s="33">
        <v>19414</v>
      </c>
      <c r="H38" s="33">
        <v>32920</v>
      </c>
      <c r="I38" s="46" t="s">
        <v>27</v>
      </c>
      <c r="J38" s="21"/>
      <c r="K38" s="31" t="s">
        <v>20</v>
      </c>
      <c r="L38" s="37">
        <v>68068</v>
      </c>
      <c r="M38" s="38">
        <v>46164</v>
      </c>
      <c r="N38" s="34" t="s">
        <v>42</v>
      </c>
      <c r="O38" s="38">
        <v>83910</v>
      </c>
      <c r="P38" s="38">
        <v>30105</v>
      </c>
      <c r="Q38" s="38">
        <v>51046</v>
      </c>
      <c r="R38" s="36" t="s">
        <v>27</v>
      </c>
    </row>
    <row r="39" spans="1:18" ht="13.5">
      <c r="A39" s="21"/>
      <c r="B39" s="39" t="s">
        <v>21</v>
      </c>
      <c r="C39" s="40">
        <v>40064</v>
      </c>
      <c r="D39" s="41">
        <v>27739</v>
      </c>
      <c r="E39" s="51" t="s">
        <v>42</v>
      </c>
      <c r="F39" s="41">
        <v>47005</v>
      </c>
      <c r="G39" s="41">
        <v>18049</v>
      </c>
      <c r="H39" s="41">
        <v>35665</v>
      </c>
      <c r="I39" s="48" t="s">
        <v>27</v>
      </c>
      <c r="J39" s="21"/>
      <c r="K39" s="39" t="s">
        <v>21</v>
      </c>
      <c r="L39" s="43">
        <v>62122</v>
      </c>
      <c r="M39" s="44">
        <v>43015</v>
      </c>
      <c r="N39" s="51" t="s">
        <v>42</v>
      </c>
      <c r="O39" s="44">
        <v>72890</v>
      </c>
      <c r="P39" s="44">
        <v>27988</v>
      </c>
      <c r="Q39" s="41">
        <v>55304</v>
      </c>
      <c r="R39" s="48" t="s">
        <v>27</v>
      </c>
    </row>
    <row r="40" spans="1:18" ht="13.5">
      <c r="A40" s="21"/>
      <c r="B40" s="31" t="s">
        <v>22</v>
      </c>
      <c r="C40" s="32">
        <v>39946</v>
      </c>
      <c r="D40" s="33">
        <v>31465</v>
      </c>
      <c r="E40" s="34" t="s">
        <v>42</v>
      </c>
      <c r="F40" s="33">
        <v>47652</v>
      </c>
      <c r="G40" s="33">
        <v>22442</v>
      </c>
      <c r="H40" s="33">
        <v>37112</v>
      </c>
      <c r="I40" s="36" t="s">
        <v>27</v>
      </c>
      <c r="J40" s="21"/>
      <c r="K40" s="31" t="s">
        <v>22</v>
      </c>
      <c r="L40" s="37">
        <v>61940</v>
      </c>
      <c r="M40" s="38">
        <v>48792</v>
      </c>
      <c r="N40" s="34" t="s">
        <v>42</v>
      </c>
      <c r="O40" s="38">
        <v>73891</v>
      </c>
      <c r="P40" s="38">
        <v>34799</v>
      </c>
      <c r="Q40" s="38">
        <v>57547</v>
      </c>
      <c r="R40" s="36" t="s">
        <v>27</v>
      </c>
    </row>
    <row r="41" spans="1:18" ht="14.25" thickBot="1">
      <c r="A41" s="53"/>
      <c r="B41" s="54" t="s">
        <v>23</v>
      </c>
      <c r="C41" s="55">
        <f>SUM(C29:C40)</f>
        <v>572291</v>
      </c>
      <c r="D41" s="56">
        <f>SUM(D29:D40)</f>
        <v>403684</v>
      </c>
      <c r="E41" s="56">
        <f>SUM(E29:E40)</f>
        <v>0</v>
      </c>
      <c r="F41" s="56">
        <f>SUM(F29:F40)</f>
        <v>682423</v>
      </c>
      <c r="G41" s="56">
        <f>SUM(G29:G40)</f>
        <v>292061</v>
      </c>
      <c r="H41" s="56"/>
      <c r="I41" s="57"/>
      <c r="J41" s="53"/>
      <c r="K41" s="58" t="s">
        <v>23</v>
      </c>
      <c r="L41" s="55">
        <f>SUM(L29:L40)</f>
        <v>887405</v>
      </c>
      <c r="M41" s="56">
        <f>SUM(M29:M40)</f>
        <v>625969</v>
      </c>
      <c r="N41" s="56">
        <f>SUM(N29:N40)</f>
        <v>0</v>
      </c>
      <c r="O41" s="56">
        <f>SUM(O29:O40)</f>
        <v>1058184</v>
      </c>
      <c r="P41" s="56">
        <f>SUM(P29:P40)</f>
        <v>452879</v>
      </c>
      <c r="Q41" s="56"/>
      <c r="R41" s="60"/>
    </row>
    <row r="42" spans="1:18" ht="13.5">
      <c r="A42" s="21" t="s">
        <v>25</v>
      </c>
      <c r="B42" s="61" t="s">
        <v>11</v>
      </c>
      <c r="C42" s="62">
        <v>194944</v>
      </c>
      <c r="D42" s="63">
        <v>102245</v>
      </c>
      <c r="E42" s="51" t="s">
        <v>42</v>
      </c>
      <c r="F42" s="63">
        <v>188227</v>
      </c>
      <c r="G42" s="63">
        <v>101904</v>
      </c>
      <c r="H42" s="63">
        <v>88679</v>
      </c>
      <c r="I42" s="64" t="s">
        <v>27</v>
      </c>
      <c r="J42" s="21" t="s">
        <v>25</v>
      </c>
      <c r="K42" s="61" t="s">
        <v>11</v>
      </c>
      <c r="L42" s="27">
        <v>302285</v>
      </c>
      <c r="M42" s="28">
        <v>158544</v>
      </c>
      <c r="N42" s="29" t="s">
        <v>42</v>
      </c>
      <c r="O42" s="28">
        <v>291870</v>
      </c>
      <c r="P42" s="28">
        <v>158015</v>
      </c>
      <c r="Q42" s="28">
        <v>137510</v>
      </c>
      <c r="R42" s="30" t="s">
        <v>27</v>
      </c>
    </row>
    <row r="43" spans="1:18" ht="13.5">
      <c r="A43" s="21"/>
      <c r="B43" s="31" t="s">
        <v>12</v>
      </c>
      <c r="C43" s="32">
        <v>176336</v>
      </c>
      <c r="D43" s="33">
        <v>98888</v>
      </c>
      <c r="E43" s="81" t="s">
        <v>42</v>
      </c>
      <c r="F43" s="33">
        <v>192557</v>
      </c>
      <c r="G43" s="33">
        <v>97139</v>
      </c>
      <c r="H43" s="33">
        <v>74207</v>
      </c>
      <c r="I43" s="36" t="s">
        <v>27</v>
      </c>
      <c r="J43" s="21"/>
      <c r="K43" s="31" t="s">
        <v>12</v>
      </c>
      <c r="L43" s="37">
        <v>273431</v>
      </c>
      <c r="M43" s="38">
        <v>153338</v>
      </c>
      <c r="N43" s="34" t="s">
        <v>42</v>
      </c>
      <c r="O43" s="38">
        <v>298584</v>
      </c>
      <c r="P43" s="38">
        <v>150627</v>
      </c>
      <c r="Q43" s="38">
        <v>115067</v>
      </c>
      <c r="R43" s="36" t="s">
        <v>27</v>
      </c>
    </row>
    <row r="44" spans="1:18" ht="13.5">
      <c r="A44" s="21"/>
      <c r="B44" s="39" t="s">
        <v>13</v>
      </c>
      <c r="C44" s="40">
        <v>201141</v>
      </c>
      <c r="D44" s="41">
        <v>96783</v>
      </c>
      <c r="E44" s="82" t="s">
        <v>42</v>
      </c>
      <c r="F44" s="41">
        <v>205685</v>
      </c>
      <c r="G44" s="41">
        <v>94810</v>
      </c>
      <c r="H44" s="41">
        <v>71632</v>
      </c>
      <c r="I44" s="26" t="s">
        <v>27</v>
      </c>
      <c r="J44" s="21"/>
      <c r="K44" s="39" t="s">
        <v>13</v>
      </c>
      <c r="L44" s="43">
        <v>311893</v>
      </c>
      <c r="M44" s="44">
        <v>150076</v>
      </c>
      <c r="N44" s="82" t="s">
        <v>42</v>
      </c>
      <c r="O44" s="44">
        <v>318942</v>
      </c>
      <c r="P44" s="44">
        <v>147017</v>
      </c>
      <c r="Q44" s="44">
        <v>111076</v>
      </c>
      <c r="R44" s="45" t="s">
        <v>27</v>
      </c>
    </row>
    <row r="45" spans="1:18" ht="13.5">
      <c r="A45" s="21"/>
      <c r="B45" s="31" t="s">
        <v>14</v>
      </c>
      <c r="C45" s="32">
        <v>191003</v>
      </c>
      <c r="D45" s="33">
        <v>110311</v>
      </c>
      <c r="E45" s="35" t="s">
        <v>42</v>
      </c>
      <c r="F45" s="33">
        <v>201969</v>
      </c>
      <c r="G45" s="33">
        <v>108476</v>
      </c>
      <c r="H45" s="33">
        <v>62501</v>
      </c>
      <c r="I45" s="46" t="s">
        <v>27</v>
      </c>
      <c r="J45" s="21"/>
      <c r="K45" s="31" t="s">
        <v>14</v>
      </c>
      <c r="L45" s="37">
        <v>296175</v>
      </c>
      <c r="M45" s="38">
        <v>171051</v>
      </c>
      <c r="N45" s="35" t="s">
        <v>42</v>
      </c>
      <c r="O45" s="38">
        <v>313180</v>
      </c>
      <c r="P45" s="38">
        <v>168206</v>
      </c>
      <c r="Q45" s="38">
        <v>96916</v>
      </c>
      <c r="R45" s="36" t="s">
        <v>27</v>
      </c>
    </row>
    <row r="46" spans="1:18" ht="13.5">
      <c r="A46" s="21"/>
      <c r="B46" s="39" t="s">
        <v>15</v>
      </c>
      <c r="C46" s="40">
        <v>203993</v>
      </c>
      <c r="D46" s="41">
        <v>102065</v>
      </c>
      <c r="E46" s="82" t="s">
        <v>42</v>
      </c>
      <c r="F46" s="41">
        <v>193993</v>
      </c>
      <c r="G46" s="41">
        <v>100340</v>
      </c>
      <c r="H46" s="41">
        <v>74227</v>
      </c>
      <c r="I46" s="48" t="s">
        <v>27</v>
      </c>
      <c r="J46" s="21"/>
      <c r="K46" s="39" t="s">
        <v>15</v>
      </c>
      <c r="L46" s="43">
        <v>316317</v>
      </c>
      <c r="M46" s="44">
        <v>158264</v>
      </c>
      <c r="N46" s="82" t="s">
        <v>51</v>
      </c>
      <c r="O46" s="44">
        <v>300810</v>
      </c>
      <c r="P46" s="44">
        <v>155589</v>
      </c>
      <c r="Q46" s="44">
        <v>115098</v>
      </c>
      <c r="R46" s="45" t="s">
        <v>27</v>
      </c>
    </row>
    <row r="47" spans="1:18" ht="13.5">
      <c r="A47" s="71"/>
      <c r="B47" s="31" t="s">
        <v>16</v>
      </c>
      <c r="C47" s="32">
        <v>213375</v>
      </c>
      <c r="D47" s="33">
        <v>111293</v>
      </c>
      <c r="E47" s="35" t="s">
        <v>42</v>
      </c>
      <c r="F47" s="33">
        <v>218029</v>
      </c>
      <c r="G47" s="33">
        <v>109337</v>
      </c>
      <c r="H47" s="33">
        <v>71528</v>
      </c>
      <c r="I47" s="46" t="s">
        <v>27</v>
      </c>
      <c r="J47" s="71"/>
      <c r="K47" s="31" t="s">
        <v>16</v>
      </c>
      <c r="L47" s="37">
        <v>330865</v>
      </c>
      <c r="M47" s="38">
        <v>172573</v>
      </c>
      <c r="N47" s="35" t="s">
        <v>42</v>
      </c>
      <c r="O47" s="38">
        <v>338082</v>
      </c>
      <c r="P47" s="38">
        <v>169540</v>
      </c>
      <c r="Q47" s="38">
        <v>110914</v>
      </c>
      <c r="R47" s="36" t="s">
        <v>27</v>
      </c>
    </row>
    <row r="48" spans="1:18" ht="13.5">
      <c r="A48" s="21"/>
      <c r="B48" s="39" t="s">
        <v>17</v>
      </c>
      <c r="C48" s="40">
        <v>205752</v>
      </c>
      <c r="D48" s="41">
        <v>106834</v>
      </c>
      <c r="E48" s="82" t="s">
        <v>42</v>
      </c>
      <c r="F48" s="41">
        <v>194999</v>
      </c>
      <c r="G48" s="41">
        <v>104726</v>
      </c>
      <c r="H48" s="41">
        <v>84387</v>
      </c>
      <c r="I48" s="48" t="s">
        <v>27</v>
      </c>
      <c r="J48" s="21"/>
      <c r="K48" s="39" t="s">
        <v>17</v>
      </c>
      <c r="L48" s="43">
        <v>319044</v>
      </c>
      <c r="M48" s="44">
        <v>165659</v>
      </c>
      <c r="N48" s="82" t="s">
        <v>42</v>
      </c>
      <c r="O48" s="44">
        <v>302371</v>
      </c>
      <c r="P48" s="44">
        <v>162391</v>
      </c>
      <c r="Q48" s="44">
        <v>130854</v>
      </c>
      <c r="R48" s="45" t="s">
        <v>27</v>
      </c>
    </row>
    <row r="49" spans="1:18" ht="13.5">
      <c r="A49" s="21"/>
      <c r="B49" s="31" t="s">
        <v>18</v>
      </c>
      <c r="C49" s="32">
        <v>206373</v>
      </c>
      <c r="D49" s="33">
        <v>107186</v>
      </c>
      <c r="E49" s="35" t="s">
        <v>42</v>
      </c>
      <c r="F49" s="33">
        <v>200156</v>
      </c>
      <c r="G49" s="33">
        <v>104755</v>
      </c>
      <c r="H49" s="33">
        <v>93037</v>
      </c>
      <c r="I49" s="46" t="s">
        <v>27</v>
      </c>
      <c r="J49" s="21"/>
      <c r="K49" s="31" t="s">
        <v>18</v>
      </c>
      <c r="L49" s="37">
        <v>320009</v>
      </c>
      <c r="M49" s="38">
        <v>166206</v>
      </c>
      <c r="N49" s="35" t="s">
        <v>42</v>
      </c>
      <c r="O49" s="38">
        <v>310366</v>
      </c>
      <c r="P49" s="38">
        <v>162437</v>
      </c>
      <c r="Q49" s="38">
        <v>144266</v>
      </c>
      <c r="R49" s="36" t="s">
        <v>27</v>
      </c>
    </row>
    <row r="50" spans="1:18" ht="13.5">
      <c r="A50" s="21"/>
      <c r="B50" s="39" t="s">
        <v>19</v>
      </c>
      <c r="C50" s="40">
        <v>186971</v>
      </c>
      <c r="D50" s="41">
        <v>101241</v>
      </c>
      <c r="E50" s="51" t="s">
        <v>42</v>
      </c>
      <c r="F50" s="41">
        <v>195093</v>
      </c>
      <c r="G50" s="41">
        <v>99373</v>
      </c>
      <c r="H50" s="41">
        <v>86785</v>
      </c>
      <c r="I50" s="48" t="s">
        <v>27</v>
      </c>
      <c r="J50" s="21"/>
      <c r="K50" s="39" t="s">
        <v>19</v>
      </c>
      <c r="L50" s="43">
        <v>289924</v>
      </c>
      <c r="M50" s="44">
        <v>156986</v>
      </c>
      <c r="N50" s="51" t="s">
        <v>42</v>
      </c>
      <c r="O50" s="44">
        <v>302514</v>
      </c>
      <c r="P50" s="44">
        <v>154090</v>
      </c>
      <c r="Q50" s="41">
        <v>134572</v>
      </c>
      <c r="R50" s="48" t="s">
        <v>27</v>
      </c>
    </row>
    <row r="51" spans="1:18" ht="13.5">
      <c r="A51" s="21"/>
      <c r="B51" s="31" t="s">
        <v>20</v>
      </c>
      <c r="C51" s="32">
        <v>191074</v>
      </c>
      <c r="D51" s="33">
        <v>97830</v>
      </c>
      <c r="E51" s="34" t="s">
        <v>42</v>
      </c>
      <c r="F51" s="33">
        <v>182208</v>
      </c>
      <c r="G51" s="33">
        <v>96127</v>
      </c>
      <c r="H51" s="33">
        <v>97356</v>
      </c>
      <c r="I51" s="46" t="s">
        <v>27</v>
      </c>
      <c r="J51" s="21"/>
      <c r="K51" s="31" t="s">
        <v>20</v>
      </c>
      <c r="L51" s="37">
        <v>296286</v>
      </c>
      <c r="M51" s="38">
        <v>151698</v>
      </c>
      <c r="N51" s="34" t="s">
        <v>42</v>
      </c>
      <c r="O51" s="38">
        <v>282536</v>
      </c>
      <c r="P51" s="38">
        <v>149057</v>
      </c>
      <c r="Q51" s="38">
        <v>150963</v>
      </c>
      <c r="R51" s="36" t="s">
        <v>27</v>
      </c>
    </row>
    <row r="52" spans="1:18" ht="13.5">
      <c r="A52" s="21"/>
      <c r="B52" s="39" t="s">
        <v>21</v>
      </c>
      <c r="C52" s="40">
        <v>193510</v>
      </c>
      <c r="D52" s="41">
        <v>103110</v>
      </c>
      <c r="E52" s="51" t="s">
        <v>42</v>
      </c>
      <c r="F52" s="41">
        <v>191369</v>
      </c>
      <c r="G52" s="41">
        <v>101446</v>
      </c>
      <c r="H52" s="41">
        <v>101162</v>
      </c>
      <c r="I52" s="48" t="s">
        <v>27</v>
      </c>
      <c r="J52" s="21"/>
      <c r="K52" s="39" t="s">
        <v>21</v>
      </c>
      <c r="L52" s="43">
        <v>300061</v>
      </c>
      <c r="M52" s="44">
        <v>159886</v>
      </c>
      <c r="N52" s="51" t="s">
        <v>42</v>
      </c>
      <c r="O52" s="44">
        <v>296742</v>
      </c>
      <c r="P52" s="44">
        <v>157306</v>
      </c>
      <c r="Q52" s="44">
        <v>156863</v>
      </c>
      <c r="R52" s="45" t="s">
        <v>27</v>
      </c>
    </row>
    <row r="53" spans="1:18" ht="13.5">
      <c r="A53" s="21"/>
      <c r="B53" s="31" t="s">
        <v>22</v>
      </c>
      <c r="C53" s="32">
        <v>198727</v>
      </c>
      <c r="D53" s="33">
        <v>115040</v>
      </c>
      <c r="E53" s="34" t="s">
        <v>42</v>
      </c>
      <c r="F53" s="33">
        <v>203957</v>
      </c>
      <c r="G53" s="33">
        <v>113588</v>
      </c>
      <c r="H53" s="33">
        <v>97381</v>
      </c>
      <c r="I53" s="36" t="s">
        <v>27</v>
      </c>
      <c r="J53" s="21"/>
      <c r="K53" s="31" t="s">
        <v>22</v>
      </c>
      <c r="L53" s="37">
        <v>308152</v>
      </c>
      <c r="M53" s="38">
        <v>178384</v>
      </c>
      <c r="N53" s="34" t="s">
        <v>42</v>
      </c>
      <c r="O53" s="38">
        <v>316262</v>
      </c>
      <c r="P53" s="38">
        <v>176132</v>
      </c>
      <c r="Q53" s="38">
        <v>151004</v>
      </c>
      <c r="R53" s="45" t="s">
        <v>27</v>
      </c>
    </row>
    <row r="54" spans="1:18" ht="14.25" thickBot="1">
      <c r="A54" s="53"/>
      <c r="B54" s="54" t="s">
        <v>23</v>
      </c>
      <c r="C54" s="55">
        <f>SUM(C42:C53)</f>
        <v>2363199</v>
      </c>
      <c r="D54" s="56">
        <f>SUM(D42:D53)</f>
        <v>1252826</v>
      </c>
      <c r="E54" s="56">
        <f>SUM(E44:E53)</f>
        <v>0</v>
      </c>
      <c r="F54" s="56">
        <f>SUM(F42:F53)</f>
        <v>2368242</v>
      </c>
      <c r="G54" s="56">
        <f>SUM(G42:G53)</f>
        <v>1232021</v>
      </c>
      <c r="H54" s="56"/>
      <c r="I54" s="57"/>
      <c r="J54" s="53"/>
      <c r="K54" s="58" t="s">
        <v>23</v>
      </c>
      <c r="L54" s="55">
        <f>SUM(L42:L53)</f>
        <v>3664442</v>
      </c>
      <c r="M54" s="56">
        <f>SUM(M42:M53)</f>
        <v>1942665</v>
      </c>
      <c r="N54" s="56">
        <f>SUM(N44:N53)</f>
        <v>0</v>
      </c>
      <c r="O54" s="56">
        <f>SUM(O42:O53)</f>
        <v>3672259</v>
      </c>
      <c r="P54" s="56">
        <f>SUM(P42:P53)</f>
        <v>1910407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258768</v>
      </c>
      <c r="D55" s="63">
        <f t="shared" si="0"/>
        <v>145871</v>
      </c>
      <c r="E55" s="51" t="s">
        <v>26</v>
      </c>
      <c r="F55" s="63">
        <f aca="true" t="shared" si="1" ref="F55:H66">F3+F16+F29+F42</f>
        <v>268414</v>
      </c>
      <c r="G55" s="63">
        <f t="shared" si="1"/>
        <v>134394</v>
      </c>
      <c r="H55" s="63">
        <f t="shared" si="1"/>
        <v>134719</v>
      </c>
      <c r="I55" s="72">
        <v>34252</v>
      </c>
      <c r="J55" s="21" t="s">
        <v>28</v>
      </c>
      <c r="K55" s="61" t="s">
        <v>11</v>
      </c>
      <c r="L55" s="62">
        <f aca="true" t="shared" si="2" ref="L55:M66">L3+L16+L29+L42</f>
        <v>401250</v>
      </c>
      <c r="M55" s="63">
        <f t="shared" si="2"/>
        <v>226191</v>
      </c>
      <c r="N55" s="51" t="s">
        <v>26</v>
      </c>
      <c r="O55" s="63">
        <f aca="true" t="shared" si="3" ref="O55:Q66">O3+O16+O29+O42</f>
        <v>416211</v>
      </c>
      <c r="P55" s="63">
        <f t="shared" si="3"/>
        <v>208394</v>
      </c>
      <c r="Q55" s="63">
        <f t="shared" si="3"/>
        <v>208901</v>
      </c>
      <c r="R55" s="72">
        <f>I55</f>
        <v>34252</v>
      </c>
    </row>
    <row r="56" spans="1:18" ht="13.5">
      <c r="A56" s="21"/>
      <c r="B56" s="31" t="s">
        <v>12</v>
      </c>
      <c r="C56" s="73">
        <f t="shared" si="0"/>
        <v>238341</v>
      </c>
      <c r="D56" s="74">
        <f t="shared" si="0"/>
        <v>141020</v>
      </c>
      <c r="E56" s="34" t="s">
        <v>26</v>
      </c>
      <c r="F56" s="74">
        <f t="shared" si="1"/>
        <v>269090</v>
      </c>
      <c r="G56" s="74">
        <f t="shared" si="1"/>
        <v>126013</v>
      </c>
      <c r="H56" s="74">
        <f t="shared" si="1"/>
        <v>118975</v>
      </c>
      <c r="I56" s="75">
        <v>35129</v>
      </c>
      <c r="J56" s="21"/>
      <c r="K56" s="31" t="s">
        <v>12</v>
      </c>
      <c r="L56" s="73">
        <f t="shared" si="2"/>
        <v>369578</v>
      </c>
      <c r="M56" s="74">
        <f t="shared" si="2"/>
        <v>218671</v>
      </c>
      <c r="N56" s="34" t="s">
        <v>26</v>
      </c>
      <c r="O56" s="74">
        <f t="shared" si="3"/>
        <v>417260</v>
      </c>
      <c r="P56" s="74">
        <f t="shared" si="3"/>
        <v>195401</v>
      </c>
      <c r="Q56" s="74">
        <f t="shared" si="3"/>
        <v>184485</v>
      </c>
      <c r="R56" s="75">
        <f aca="true" t="shared" si="4" ref="R56:R66">I56</f>
        <v>35129</v>
      </c>
    </row>
    <row r="57" spans="1:18" ht="13.5">
      <c r="A57" s="21"/>
      <c r="B57" s="39" t="s">
        <v>13</v>
      </c>
      <c r="C57" s="62">
        <f t="shared" si="0"/>
        <v>270334</v>
      </c>
      <c r="D57" s="63">
        <f t="shared" si="0"/>
        <v>142184</v>
      </c>
      <c r="E57" s="51" t="s">
        <v>26</v>
      </c>
      <c r="F57" s="63">
        <f t="shared" si="1"/>
        <v>284916</v>
      </c>
      <c r="G57" s="63">
        <f t="shared" si="1"/>
        <v>127878</v>
      </c>
      <c r="H57" s="63">
        <f t="shared" si="1"/>
        <v>118698</v>
      </c>
      <c r="I57" s="72">
        <v>36252</v>
      </c>
      <c r="J57" s="21"/>
      <c r="K57" s="39" t="s">
        <v>13</v>
      </c>
      <c r="L57" s="62">
        <f t="shared" si="2"/>
        <v>419187</v>
      </c>
      <c r="M57" s="63">
        <f t="shared" si="2"/>
        <v>220476</v>
      </c>
      <c r="N57" s="51" t="s">
        <v>26</v>
      </c>
      <c r="O57" s="63">
        <f t="shared" si="3"/>
        <v>441799</v>
      </c>
      <c r="P57" s="63">
        <f t="shared" si="3"/>
        <v>198292</v>
      </c>
      <c r="Q57" s="63">
        <f t="shared" si="3"/>
        <v>184056</v>
      </c>
      <c r="R57" s="72">
        <f t="shared" si="4"/>
        <v>36252</v>
      </c>
    </row>
    <row r="58" spans="1:18" ht="13.5">
      <c r="A58" s="21"/>
      <c r="B58" s="31" t="s">
        <v>14</v>
      </c>
      <c r="C58" s="73">
        <f t="shared" si="0"/>
        <v>258808</v>
      </c>
      <c r="D58" s="74">
        <f t="shared" si="0"/>
        <v>154409</v>
      </c>
      <c r="E58" s="34" t="s">
        <v>26</v>
      </c>
      <c r="F58" s="74">
        <f t="shared" si="1"/>
        <v>283800</v>
      </c>
      <c r="G58" s="74">
        <f t="shared" si="1"/>
        <v>140081</v>
      </c>
      <c r="H58" s="74">
        <f t="shared" si="1"/>
        <v>108036</v>
      </c>
      <c r="I58" s="75">
        <v>35850</v>
      </c>
      <c r="J58" s="21"/>
      <c r="K58" s="31" t="s">
        <v>14</v>
      </c>
      <c r="L58" s="73">
        <f t="shared" si="2"/>
        <v>401315</v>
      </c>
      <c r="M58" s="74">
        <f t="shared" si="2"/>
        <v>239435</v>
      </c>
      <c r="N58" s="34" t="s">
        <v>26</v>
      </c>
      <c r="O58" s="74">
        <f t="shared" si="3"/>
        <v>440069</v>
      </c>
      <c r="P58" s="74">
        <f t="shared" si="3"/>
        <v>217213</v>
      </c>
      <c r="Q58" s="74">
        <f t="shared" si="3"/>
        <v>167525</v>
      </c>
      <c r="R58" s="75">
        <f t="shared" si="4"/>
        <v>35850</v>
      </c>
    </row>
    <row r="59" spans="1:18" ht="13.5">
      <c r="A59" s="21"/>
      <c r="B59" s="39" t="s">
        <v>15</v>
      </c>
      <c r="C59" s="62">
        <f t="shared" si="0"/>
        <v>275573</v>
      </c>
      <c r="D59" s="63">
        <f t="shared" si="0"/>
        <v>147914</v>
      </c>
      <c r="E59" s="51" t="s">
        <v>26</v>
      </c>
      <c r="F59" s="63">
        <f t="shared" si="1"/>
        <v>276891</v>
      </c>
      <c r="G59" s="63">
        <f t="shared" si="1"/>
        <v>133955</v>
      </c>
      <c r="H59" s="63">
        <f t="shared" si="1"/>
        <v>120676</v>
      </c>
      <c r="I59" s="72">
        <v>35759</v>
      </c>
      <c r="J59" s="21"/>
      <c r="K59" s="39" t="s">
        <v>29</v>
      </c>
      <c r="L59" s="62">
        <f t="shared" si="2"/>
        <v>427310</v>
      </c>
      <c r="M59" s="63">
        <f t="shared" si="2"/>
        <v>229360</v>
      </c>
      <c r="N59" s="51" t="s">
        <v>26</v>
      </c>
      <c r="O59" s="63">
        <f t="shared" si="3"/>
        <v>429353</v>
      </c>
      <c r="P59" s="63">
        <f t="shared" si="3"/>
        <v>207714</v>
      </c>
      <c r="Q59" s="63">
        <f t="shared" si="3"/>
        <v>187125</v>
      </c>
      <c r="R59" s="72">
        <f t="shared" si="4"/>
        <v>35759</v>
      </c>
    </row>
    <row r="60" spans="1:18" ht="13.5">
      <c r="A60" s="21"/>
      <c r="B60" s="31" t="s">
        <v>16</v>
      </c>
      <c r="C60" s="73">
        <f>C8+C21+C34+C47</f>
        <v>283288</v>
      </c>
      <c r="D60" s="74">
        <f>D8+D21+D34+D47</f>
        <v>161286</v>
      </c>
      <c r="E60" s="34" t="s">
        <v>26</v>
      </c>
      <c r="F60" s="74">
        <f>F8+F21+F34+F47</f>
        <v>304809</v>
      </c>
      <c r="G60" s="74">
        <f>G8+G21+G34+G47</f>
        <v>144335</v>
      </c>
      <c r="H60" s="74">
        <f>H8+H21+H34+H47</f>
        <v>116108</v>
      </c>
      <c r="I60" s="75">
        <v>39521</v>
      </c>
      <c r="J60" s="21"/>
      <c r="K60" s="31" t="s">
        <v>16</v>
      </c>
      <c r="L60" s="73">
        <f>L8+L21+L34+L47</f>
        <v>439275</v>
      </c>
      <c r="M60" s="74">
        <f>M8+M21+M34+M47</f>
        <v>250092</v>
      </c>
      <c r="N60" s="34" t="s">
        <v>26</v>
      </c>
      <c r="O60" s="74">
        <f>O8+O21+O34+O47</f>
        <v>472644</v>
      </c>
      <c r="P60" s="74">
        <f>P8+P21+P34+P47</f>
        <v>223808</v>
      </c>
      <c r="Q60" s="74">
        <f>Q8+Q21+Q34+Q47</f>
        <v>180041</v>
      </c>
      <c r="R60" s="75">
        <f>I60</f>
        <v>39521</v>
      </c>
    </row>
    <row r="61" spans="1:18" ht="13.5">
      <c r="A61" s="21"/>
      <c r="B61" s="39" t="s">
        <v>17</v>
      </c>
      <c r="C61" s="62">
        <f>C9+C22+C35+C48</f>
        <v>276532</v>
      </c>
      <c r="D61" s="63">
        <f t="shared" si="0"/>
        <v>155302</v>
      </c>
      <c r="E61" s="51" t="s">
        <v>26</v>
      </c>
      <c r="F61" s="63">
        <f t="shared" si="1"/>
        <v>279820</v>
      </c>
      <c r="G61" s="63">
        <f>G9+G22+G35+G48</f>
        <v>139509</v>
      </c>
      <c r="H61" s="63">
        <f t="shared" si="1"/>
        <v>128089</v>
      </c>
      <c r="I61" s="72">
        <v>36760</v>
      </c>
      <c r="J61" s="21"/>
      <c r="K61" s="39" t="s">
        <v>17</v>
      </c>
      <c r="L61" s="62">
        <f>L9+L22+L35+L48</f>
        <v>428800</v>
      </c>
      <c r="M61" s="63">
        <f t="shared" si="2"/>
        <v>240815</v>
      </c>
      <c r="N61" s="51" t="s">
        <v>26</v>
      </c>
      <c r="O61" s="63">
        <f t="shared" si="3"/>
        <v>433898</v>
      </c>
      <c r="P61" s="63">
        <f t="shared" si="3"/>
        <v>216328</v>
      </c>
      <c r="Q61" s="63">
        <f t="shared" si="3"/>
        <v>198619</v>
      </c>
      <c r="R61" s="72">
        <f t="shared" si="4"/>
        <v>36760</v>
      </c>
    </row>
    <row r="62" spans="1:18" ht="13.5">
      <c r="A62" s="71"/>
      <c r="B62" s="31" t="s">
        <v>18</v>
      </c>
      <c r="C62" s="73">
        <f>C10+C23+C36+C49</f>
        <v>273101</v>
      </c>
      <c r="D62" s="74">
        <f t="shared" si="0"/>
        <v>153136</v>
      </c>
      <c r="E62" s="34" t="s">
        <v>26</v>
      </c>
      <c r="F62" s="74">
        <f t="shared" si="1"/>
        <v>278969</v>
      </c>
      <c r="G62" s="74">
        <f>G10+G23+G36+G49</f>
        <v>138262</v>
      </c>
      <c r="H62" s="74">
        <f t="shared" si="1"/>
        <v>137613</v>
      </c>
      <c r="I62" s="75">
        <v>35776</v>
      </c>
      <c r="J62" s="71"/>
      <c r="K62" s="31" t="s">
        <v>18</v>
      </c>
      <c r="L62" s="73">
        <f>L10+L23+L36+L49</f>
        <v>423477</v>
      </c>
      <c r="M62" s="74">
        <f t="shared" si="2"/>
        <v>237456</v>
      </c>
      <c r="N62" s="34" t="s">
        <v>26</v>
      </c>
      <c r="O62" s="74">
        <f t="shared" si="3"/>
        <v>432577</v>
      </c>
      <c r="P62" s="74">
        <f t="shared" si="3"/>
        <v>214396</v>
      </c>
      <c r="Q62" s="74">
        <f t="shared" si="3"/>
        <v>213386</v>
      </c>
      <c r="R62" s="75">
        <f t="shared" si="4"/>
        <v>35776</v>
      </c>
    </row>
    <row r="63" spans="1:18" ht="13.5">
      <c r="A63" s="21"/>
      <c r="B63" s="39" t="s">
        <v>19</v>
      </c>
      <c r="C63" s="62">
        <f>C11+C24+C37+C50</f>
        <v>251296</v>
      </c>
      <c r="D63" s="63">
        <f>D11+D24+D37+D50</f>
        <v>146693</v>
      </c>
      <c r="E63" s="51" t="s">
        <v>26</v>
      </c>
      <c r="F63" s="63">
        <f>F11+F24+F37+F50</f>
        <v>272381</v>
      </c>
      <c r="G63" s="63">
        <f>G11+G24+G37+G50</f>
        <v>131115</v>
      </c>
      <c r="H63" s="63">
        <f>H11+H24+H37+H50</f>
        <v>132110</v>
      </c>
      <c r="I63" s="72">
        <v>33168</v>
      </c>
      <c r="J63" s="21"/>
      <c r="K63" s="39" t="s">
        <v>19</v>
      </c>
      <c r="L63" s="62">
        <f>L11+L24+L37+L50</f>
        <v>389668</v>
      </c>
      <c r="M63" s="63">
        <f>M11+M24+M37+M50</f>
        <v>227465</v>
      </c>
      <c r="N63" s="51" t="s">
        <v>26</v>
      </c>
      <c r="O63" s="63">
        <f t="shared" si="3"/>
        <v>422356</v>
      </c>
      <c r="P63" s="63">
        <f t="shared" si="3"/>
        <v>203308</v>
      </c>
      <c r="Q63" s="63">
        <f t="shared" si="3"/>
        <v>204855</v>
      </c>
      <c r="R63" s="72">
        <f>I63</f>
        <v>33168</v>
      </c>
    </row>
    <row r="64" spans="1:18" ht="13.5">
      <c r="A64" s="21"/>
      <c r="B64" s="31" t="s">
        <v>20</v>
      </c>
      <c r="C64" s="73">
        <f>C12+C25+C38+C51</f>
        <v>249970</v>
      </c>
      <c r="D64" s="74">
        <f>D12+D25+D38+D51</f>
        <v>136882</v>
      </c>
      <c r="E64" s="34" t="s">
        <v>26</v>
      </c>
      <c r="F64" s="74">
        <f>F12+F25+F38+F51</f>
        <v>255656</v>
      </c>
      <c r="G64" s="74">
        <f>G12+G25+G38+G51</f>
        <v>121625</v>
      </c>
      <c r="H64" s="74">
        <f>H12+H25+H38+H51</f>
        <v>141684</v>
      </c>
      <c r="I64" s="75">
        <v>33735</v>
      </c>
      <c r="J64" s="21"/>
      <c r="K64" s="31" t="s">
        <v>20</v>
      </c>
      <c r="L64" s="73">
        <f>L12+L25+L38+L51</f>
        <v>387613</v>
      </c>
      <c r="M64" s="74">
        <f>M12+M25+M38+M51</f>
        <v>212253</v>
      </c>
      <c r="N64" s="34" t="s">
        <v>26</v>
      </c>
      <c r="O64" s="74">
        <f t="shared" si="3"/>
        <v>396425</v>
      </c>
      <c r="P64" s="74">
        <f t="shared" si="3"/>
        <v>188597</v>
      </c>
      <c r="Q64" s="74">
        <f t="shared" si="3"/>
        <v>219697</v>
      </c>
      <c r="R64" s="75">
        <f>I64</f>
        <v>33735</v>
      </c>
    </row>
    <row r="65" spans="1:18" ht="13.5">
      <c r="A65" s="71"/>
      <c r="B65" s="39" t="s">
        <v>21</v>
      </c>
      <c r="C65" s="62">
        <f>C13+C26+C39+C52</f>
        <v>248241</v>
      </c>
      <c r="D65" s="63">
        <f t="shared" si="0"/>
        <v>139552</v>
      </c>
      <c r="E65" s="51" t="s">
        <v>26</v>
      </c>
      <c r="F65" s="63">
        <f t="shared" si="1"/>
        <v>256169</v>
      </c>
      <c r="G65" s="63">
        <f>G13+G26+G39+G52</f>
        <v>125482</v>
      </c>
      <c r="H65" s="63">
        <f t="shared" si="1"/>
        <v>147820</v>
      </c>
      <c r="I65" s="84">
        <v>32342</v>
      </c>
      <c r="J65" s="71"/>
      <c r="K65" s="39" t="s">
        <v>21</v>
      </c>
      <c r="L65" s="62">
        <f>L13+L26+L39+L52</f>
        <v>384924</v>
      </c>
      <c r="M65" s="63">
        <f t="shared" si="2"/>
        <v>216396</v>
      </c>
      <c r="N65" s="51" t="s">
        <v>26</v>
      </c>
      <c r="O65" s="63">
        <f t="shared" si="3"/>
        <v>397224</v>
      </c>
      <c r="P65" s="63">
        <f t="shared" si="3"/>
        <v>194578</v>
      </c>
      <c r="Q65" s="63">
        <f t="shared" si="3"/>
        <v>229215</v>
      </c>
      <c r="R65" s="72">
        <f t="shared" si="4"/>
        <v>32342</v>
      </c>
    </row>
    <row r="66" spans="1:18" ht="13.5">
      <c r="A66" s="71"/>
      <c r="B66" s="31" t="s">
        <v>22</v>
      </c>
      <c r="C66" s="73">
        <f t="shared" si="0"/>
        <v>253418</v>
      </c>
      <c r="D66" s="74">
        <f t="shared" si="0"/>
        <v>156109</v>
      </c>
      <c r="E66" s="34" t="s">
        <v>26</v>
      </c>
      <c r="F66" s="74">
        <f t="shared" si="1"/>
        <v>269331</v>
      </c>
      <c r="G66" s="74">
        <f t="shared" si="1"/>
        <v>142248</v>
      </c>
      <c r="H66" s="74">
        <f t="shared" si="1"/>
        <v>145894</v>
      </c>
      <c r="I66" s="75">
        <v>33192</v>
      </c>
      <c r="J66" s="71"/>
      <c r="K66" s="31" t="s">
        <v>22</v>
      </c>
      <c r="L66" s="73">
        <f t="shared" si="2"/>
        <v>392953</v>
      </c>
      <c r="M66" s="74">
        <f t="shared" si="2"/>
        <v>242070</v>
      </c>
      <c r="N66" s="34" t="s">
        <v>26</v>
      </c>
      <c r="O66" s="74">
        <f t="shared" si="3"/>
        <v>417634</v>
      </c>
      <c r="P66" s="74">
        <f t="shared" si="3"/>
        <v>220573</v>
      </c>
      <c r="Q66" s="74">
        <f t="shared" si="3"/>
        <v>226230</v>
      </c>
      <c r="R66" s="75">
        <f t="shared" si="4"/>
        <v>33192</v>
      </c>
    </row>
    <row r="67" spans="1:18" ht="14.25" thickBot="1">
      <c r="A67" s="53"/>
      <c r="B67" s="76" t="s">
        <v>30</v>
      </c>
      <c r="C67" s="77">
        <f>SUM(C55:C66)</f>
        <v>3137670</v>
      </c>
      <c r="D67" s="78">
        <f>SUM(D55:D66)</f>
        <v>1780358</v>
      </c>
      <c r="E67" s="78">
        <f>SUM(E55:E66)</f>
        <v>0</v>
      </c>
      <c r="F67" s="78">
        <f>SUM(F55:F66)</f>
        <v>3300246</v>
      </c>
      <c r="G67" s="78">
        <f>SUM(G55:G66)</f>
        <v>1604897</v>
      </c>
      <c r="H67" s="78"/>
      <c r="I67" s="60">
        <f>SUM(I55:I66)</f>
        <v>421736</v>
      </c>
      <c r="J67" s="53"/>
      <c r="K67" s="79" t="s">
        <v>31</v>
      </c>
      <c r="L67" s="77">
        <f>SUM(L55:L66)</f>
        <v>4865350</v>
      </c>
      <c r="M67" s="78">
        <f>SUM(M55:M66)</f>
        <v>2760680</v>
      </c>
      <c r="N67" s="78">
        <f>SUM(N55:N66)</f>
        <v>0</v>
      </c>
      <c r="O67" s="78">
        <f>SUM(O55:O66)</f>
        <v>5117450</v>
      </c>
      <c r="P67" s="78">
        <f>SUM(P55:P66)</f>
        <v>2488602</v>
      </c>
      <c r="Q67" s="78"/>
      <c r="R67" s="80">
        <f>SUM(R55:R66)</f>
        <v>421736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新金属　今井</dc:creator>
  <cp:keywords/>
  <dc:description/>
  <cp:lastModifiedBy>新金属　今井</cp:lastModifiedBy>
  <cp:lastPrinted>2015-09-14T02:04:28Z</cp:lastPrinted>
  <dcterms:created xsi:type="dcterms:W3CDTF">2007-03-01T00:59:19Z</dcterms:created>
  <dcterms:modified xsi:type="dcterms:W3CDTF">2017-12-15T02:05:21Z</dcterms:modified>
  <cp:category/>
  <cp:version/>
  <cp:contentType/>
  <cp:contentStatus/>
</cp:coreProperties>
</file>