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i\OneDrive - 一般社団法人新金属協会\渡邊作業フォルダ\通関統計(毎月初めに、前々月のが出る)\"/>
    </mc:Choice>
  </mc:AlternateContent>
  <xr:revisionPtr revIDLastSave="0" documentId="13_ncr:1_{38C5F5A0-6962-432D-8980-1954A6030CB7}" xr6:coauthVersionLast="47" xr6:coauthVersionMax="47" xr10:uidLastSave="{00000000-0000-0000-0000-000000000000}"/>
  <bookViews>
    <workbookView xWindow="29295" yWindow="1575" windowWidth="19095" windowHeight="15480" xr2:uid="{00000000-000D-0000-FFFF-FFFF00000000}"/>
  </bookViews>
  <sheets>
    <sheet name="Sheet1" sheetId="5" r:id="rId1"/>
  </sheets>
  <calcPr calcId="191029"/>
</workbook>
</file>

<file path=xl/calcChain.xml><?xml version="1.0" encoding="utf-8"?>
<calcChain xmlns="http://schemas.openxmlformats.org/spreadsheetml/2006/main">
  <c r="M60" i="5" l="1"/>
  <c r="K60" i="5"/>
  <c r="I60" i="5"/>
  <c r="G60" i="5"/>
  <c r="E60" i="5"/>
  <c r="C60" i="5"/>
  <c r="M59" i="5"/>
  <c r="K59" i="5"/>
  <c r="I59" i="5"/>
  <c r="G59" i="5"/>
  <c r="E59" i="5"/>
  <c r="C59" i="5"/>
  <c r="M58" i="5"/>
  <c r="K58" i="5"/>
  <c r="I58" i="5"/>
  <c r="G58" i="5"/>
  <c r="E58" i="5"/>
  <c r="C58" i="5"/>
  <c r="M57" i="5"/>
  <c r="K57" i="5"/>
  <c r="I57" i="5"/>
  <c r="G57" i="5"/>
  <c r="E57" i="5"/>
  <c r="C57" i="5"/>
  <c r="M56" i="5"/>
  <c r="K56" i="5"/>
  <c r="I56" i="5"/>
  <c r="G56" i="5"/>
  <c r="E56" i="5"/>
  <c r="C56" i="5"/>
  <c r="M55" i="5"/>
  <c r="K55" i="5"/>
  <c r="I55" i="5"/>
  <c r="G55" i="5"/>
  <c r="E55" i="5"/>
  <c r="C55" i="5"/>
  <c r="M54" i="5"/>
  <c r="K54" i="5"/>
  <c r="I54" i="5"/>
  <c r="G54" i="5"/>
  <c r="E54" i="5"/>
  <c r="C54" i="5"/>
  <c r="M53" i="5"/>
  <c r="K53" i="5"/>
  <c r="I53" i="5"/>
  <c r="G53" i="5"/>
  <c r="E53" i="5"/>
  <c r="C53" i="5"/>
  <c r="M51" i="5"/>
  <c r="K51" i="5"/>
  <c r="I51" i="5"/>
  <c r="G51" i="5"/>
  <c r="E51" i="5"/>
  <c r="C51" i="5"/>
  <c r="E50" i="5"/>
  <c r="M50" i="5"/>
  <c r="K50" i="5"/>
  <c r="I50" i="5"/>
  <c r="G50" i="5"/>
  <c r="C50" i="5"/>
  <c r="M49" i="5"/>
  <c r="K49" i="5"/>
  <c r="I49" i="5"/>
  <c r="G49" i="5"/>
  <c r="E49" i="5"/>
  <c r="C49" i="5"/>
  <c r="M48" i="5"/>
  <c r="K48" i="5"/>
  <c r="I48" i="5"/>
  <c r="G48" i="5"/>
  <c r="E48" i="5"/>
  <c r="C48" i="5"/>
  <c r="M47" i="5"/>
  <c r="K47" i="5"/>
  <c r="I47" i="5"/>
  <c r="G47" i="5"/>
  <c r="E47" i="5"/>
  <c r="C47" i="5"/>
  <c r="M46" i="5"/>
  <c r="K46" i="5"/>
  <c r="I46" i="5"/>
  <c r="G46" i="5"/>
  <c r="E46" i="5"/>
  <c r="C46" i="5"/>
  <c r="C5" i="5"/>
  <c r="E5" i="5"/>
  <c r="G5" i="5"/>
  <c r="I5" i="5"/>
  <c r="K5" i="5"/>
  <c r="M5" i="5"/>
  <c r="C6" i="5"/>
  <c r="E6" i="5"/>
  <c r="G6" i="5"/>
  <c r="I6" i="5"/>
  <c r="K6" i="5"/>
  <c r="M6" i="5"/>
  <c r="C7" i="5"/>
  <c r="E7" i="5"/>
  <c r="G7" i="5"/>
  <c r="I7" i="5"/>
  <c r="K7" i="5"/>
  <c r="M7" i="5"/>
  <c r="C8" i="5"/>
  <c r="E8" i="5"/>
  <c r="G8" i="5"/>
  <c r="I8" i="5"/>
  <c r="K8" i="5"/>
  <c r="M8" i="5"/>
  <c r="C9" i="5"/>
  <c r="E9" i="5"/>
  <c r="G9" i="5"/>
  <c r="I9" i="5"/>
  <c r="K9" i="5"/>
  <c r="M9" i="5"/>
  <c r="C10" i="5"/>
  <c r="E10" i="5"/>
  <c r="G10" i="5"/>
  <c r="I10" i="5"/>
  <c r="K10" i="5"/>
  <c r="M10" i="5"/>
  <c r="C11" i="5"/>
  <c r="E11" i="5"/>
  <c r="G11" i="5"/>
  <c r="I11" i="5"/>
  <c r="K11" i="5"/>
  <c r="M11" i="5"/>
  <c r="C12" i="5"/>
  <c r="E12" i="5"/>
  <c r="G12" i="5"/>
  <c r="I12" i="5"/>
  <c r="K12" i="5"/>
  <c r="M12" i="5"/>
  <c r="C13" i="5"/>
  <c r="E13" i="5"/>
  <c r="G13" i="5"/>
  <c r="I13" i="5"/>
  <c r="K13" i="5"/>
  <c r="M13" i="5"/>
  <c r="C14" i="5"/>
  <c r="E14" i="5"/>
  <c r="G14" i="5"/>
  <c r="I14" i="5"/>
  <c r="K14" i="5"/>
  <c r="M14" i="5"/>
  <c r="C15" i="5"/>
  <c r="E15" i="5"/>
  <c r="G15" i="5"/>
  <c r="I15" i="5"/>
  <c r="K15" i="5"/>
  <c r="M15" i="5"/>
  <c r="C16" i="5"/>
  <c r="E16" i="5"/>
  <c r="G16" i="5"/>
  <c r="I16" i="5"/>
  <c r="K16" i="5"/>
  <c r="M16" i="5"/>
  <c r="C17" i="5"/>
  <c r="E17" i="5"/>
  <c r="G17" i="5"/>
  <c r="I17" i="5"/>
  <c r="K17" i="5"/>
  <c r="M17" i="5"/>
  <c r="C18" i="5"/>
  <c r="E18" i="5"/>
  <c r="G18" i="5"/>
  <c r="I18" i="5"/>
  <c r="K18" i="5"/>
  <c r="M18" i="5"/>
  <c r="C19" i="5"/>
  <c r="E19" i="5"/>
  <c r="G19" i="5"/>
  <c r="I19" i="5"/>
  <c r="K19" i="5"/>
  <c r="M19" i="5"/>
  <c r="C20" i="5"/>
  <c r="E20" i="5"/>
  <c r="G20" i="5"/>
  <c r="I20" i="5"/>
  <c r="K20" i="5"/>
  <c r="M20" i="5"/>
  <c r="C21" i="5"/>
  <c r="E21" i="5"/>
  <c r="G21" i="5"/>
  <c r="I21" i="5"/>
  <c r="K21" i="5"/>
  <c r="M21" i="5"/>
  <c r="C22" i="5"/>
  <c r="E22" i="5"/>
  <c r="G22" i="5"/>
  <c r="I22" i="5"/>
  <c r="K22" i="5"/>
  <c r="C23" i="5"/>
  <c r="E23" i="5"/>
  <c r="G23" i="5"/>
  <c r="I23" i="5"/>
  <c r="K23" i="5"/>
  <c r="M23" i="5"/>
  <c r="C24" i="5"/>
  <c r="E24" i="5"/>
  <c r="G24" i="5"/>
  <c r="I24" i="5"/>
  <c r="K24" i="5"/>
  <c r="M24" i="5"/>
  <c r="C25" i="5"/>
  <c r="E25" i="5"/>
  <c r="G25" i="5"/>
  <c r="I25" i="5"/>
  <c r="K25" i="5"/>
  <c r="M25" i="5"/>
  <c r="C26" i="5"/>
  <c r="E26" i="5"/>
  <c r="G26" i="5"/>
  <c r="I26" i="5"/>
  <c r="K26" i="5"/>
  <c r="M26" i="5"/>
  <c r="C27" i="5"/>
  <c r="E27" i="5"/>
  <c r="G27" i="5"/>
  <c r="I27" i="5"/>
  <c r="K27" i="5"/>
  <c r="M27" i="5"/>
  <c r="C28" i="5"/>
  <c r="E28" i="5"/>
  <c r="G28" i="5"/>
  <c r="I28" i="5"/>
  <c r="K28" i="5"/>
  <c r="M28" i="5"/>
  <c r="C29" i="5"/>
  <c r="E29" i="5"/>
  <c r="G29" i="5"/>
  <c r="I29" i="5"/>
  <c r="K29" i="5"/>
  <c r="M29" i="5"/>
  <c r="C30" i="5"/>
  <c r="E30" i="5"/>
  <c r="G30" i="5"/>
  <c r="I30" i="5"/>
  <c r="K30" i="5"/>
  <c r="M30" i="5"/>
  <c r="C31" i="5"/>
  <c r="E31" i="5"/>
  <c r="G31" i="5"/>
  <c r="I31" i="5"/>
  <c r="K31" i="5"/>
  <c r="M31" i="5"/>
  <c r="C32" i="5"/>
  <c r="E32" i="5"/>
  <c r="G32" i="5"/>
  <c r="I32" i="5"/>
  <c r="K32" i="5"/>
  <c r="M32" i="5"/>
  <c r="C33" i="5"/>
  <c r="E33" i="5"/>
  <c r="G33" i="5"/>
  <c r="I33" i="5"/>
  <c r="K33" i="5"/>
  <c r="M33" i="5"/>
  <c r="C34" i="5"/>
  <c r="E34" i="5"/>
  <c r="G34" i="5"/>
  <c r="I34" i="5"/>
  <c r="K34" i="5"/>
  <c r="M34" i="5"/>
  <c r="C35" i="5"/>
  <c r="E35" i="5"/>
  <c r="G35" i="5"/>
  <c r="I35" i="5"/>
  <c r="K35" i="5"/>
  <c r="M35" i="5"/>
  <c r="C36" i="5"/>
  <c r="E36" i="5"/>
  <c r="G36" i="5"/>
  <c r="I36" i="5"/>
  <c r="K36" i="5"/>
  <c r="M36" i="5"/>
  <c r="C37" i="5"/>
  <c r="E37" i="5"/>
  <c r="G37" i="5"/>
  <c r="I37" i="5"/>
  <c r="K37" i="5"/>
  <c r="C38" i="5"/>
  <c r="E38" i="5"/>
  <c r="G38" i="5"/>
  <c r="I38" i="5"/>
  <c r="K38" i="5"/>
  <c r="M38" i="5"/>
  <c r="C39" i="5"/>
  <c r="E39" i="5"/>
  <c r="G39" i="5"/>
  <c r="I39" i="5"/>
  <c r="K39" i="5"/>
  <c r="M39" i="5"/>
  <c r="C40" i="5"/>
  <c r="E40" i="5"/>
  <c r="G40" i="5"/>
  <c r="I40" i="5"/>
  <c r="K40" i="5"/>
  <c r="M40" i="5"/>
  <c r="C41" i="5"/>
  <c r="E41" i="5"/>
  <c r="G41" i="5"/>
  <c r="I41" i="5"/>
  <c r="K41" i="5"/>
  <c r="M41" i="5"/>
  <c r="C42" i="5"/>
  <c r="E42" i="5"/>
  <c r="G42" i="5"/>
  <c r="I42" i="5"/>
  <c r="K42" i="5"/>
  <c r="M42" i="5"/>
  <c r="C43" i="5"/>
  <c r="E43" i="5"/>
  <c r="G43" i="5"/>
  <c r="I43" i="5"/>
  <c r="K43" i="5"/>
  <c r="M43" i="5"/>
  <c r="C44" i="5"/>
  <c r="E44" i="5"/>
  <c r="G44" i="5"/>
  <c r="I44" i="5"/>
  <c r="K44" i="5"/>
  <c r="M44" i="5"/>
  <c r="C45" i="5"/>
  <c r="E45" i="5"/>
  <c r="G45" i="5"/>
  <c r="I45" i="5"/>
  <c r="K45" i="5"/>
  <c r="M45" i="5"/>
</calcChain>
</file>

<file path=xl/sharedStrings.xml><?xml version="1.0" encoding="utf-8"?>
<sst xmlns="http://schemas.openxmlformats.org/spreadsheetml/2006/main" count="78" uniqueCount="70">
  <si>
    <t>前年比(%)</t>
  </si>
  <si>
    <t>　 '66</t>
  </si>
  <si>
    <t>　 '67</t>
  </si>
  <si>
    <t>　 '68</t>
  </si>
  <si>
    <t>　 '69</t>
  </si>
  <si>
    <t>　 '70</t>
  </si>
  <si>
    <t>　 '71</t>
  </si>
  <si>
    <t>　 '72</t>
  </si>
  <si>
    <t>　 '73</t>
  </si>
  <si>
    <t>　 '74</t>
  </si>
  <si>
    <t>　 '75</t>
  </si>
  <si>
    <t>　 '76</t>
  </si>
  <si>
    <t>　 '77</t>
  </si>
  <si>
    <t>　 '78</t>
  </si>
  <si>
    <t>　 '79</t>
  </si>
  <si>
    <t>　 '80</t>
  </si>
  <si>
    <t>　 '81</t>
  </si>
  <si>
    <t>　 '82</t>
  </si>
  <si>
    <t>　 '83</t>
  </si>
  <si>
    <t>　 '84</t>
  </si>
  <si>
    <t>　 '85</t>
  </si>
  <si>
    <t>　 '86</t>
  </si>
  <si>
    <t>　 '87</t>
  </si>
  <si>
    <t>　 '88</t>
  </si>
  <si>
    <t>　 '89</t>
  </si>
  <si>
    <t>　 '90</t>
  </si>
  <si>
    <t>　 '91</t>
  </si>
  <si>
    <t>　 '92</t>
  </si>
  <si>
    <t>　 '93</t>
  </si>
  <si>
    <t>　 '94</t>
  </si>
  <si>
    <t>　 '95</t>
  </si>
  <si>
    <t>　 '96</t>
  </si>
  <si>
    <t>　 '97</t>
  </si>
  <si>
    <t>　 '98</t>
  </si>
  <si>
    <t>需　要</t>
  </si>
  <si>
    <t>　 '99</t>
  </si>
  <si>
    <t>　 '00</t>
  </si>
  <si>
    <t>化　　合　　物</t>
    <phoneticPr fontId="1"/>
  </si>
  <si>
    <t>加　　　　　工</t>
    <phoneticPr fontId="1"/>
  </si>
  <si>
    <t>需　要</t>
    <phoneticPr fontId="1"/>
  </si>
  <si>
    <t>（輸入）</t>
    <phoneticPr fontId="1"/>
  </si>
  <si>
    <t>タ　　ン　　タ　　ル　　の　　国　　内　　需　　要　　推　　移</t>
    <phoneticPr fontId="1"/>
  </si>
  <si>
    <t>新金属協会統計</t>
    <rPh sb="0" eb="1">
      <t>シン</t>
    </rPh>
    <rPh sb="1" eb="3">
      <t>キンゾク</t>
    </rPh>
    <rPh sb="3" eb="5">
      <t>キョウカイ</t>
    </rPh>
    <rPh sb="5" eb="7">
      <t>トウケイ</t>
    </rPh>
    <phoneticPr fontId="1"/>
  </si>
  <si>
    <t>トン・需要数量には輸入数量を含む。化合物はタンタル純分換算で示す。</t>
    <phoneticPr fontId="1"/>
  </si>
  <si>
    <t>　単位</t>
    <rPh sb="1" eb="3">
      <t>タンイ</t>
    </rPh>
    <phoneticPr fontId="1"/>
  </si>
  <si>
    <t xml:space="preserve">　出典 </t>
    <rPh sb="1" eb="3">
      <t>シュッテン</t>
    </rPh>
    <phoneticPr fontId="1"/>
  </si>
  <si>
    <t>　暦年</t>
    <rPh sb="1" eb="2">
      <t>コヨミ</t>
    </rPh>
    <rPh sb="2" eb="3">
      <t>トシ</t>
    </rPh>
    <phoneticPr fontId="1"/>
  </si>
  <si>
    <t>　 '01</t>
    <phoneticPr fontId="1"/>
  </si>
  <si>
    <t>　 '02</t>
    <phoneticPr fontId="1"/>
  </si>
  <si>
    <t>　 '03</t>
    <phoneticPr fontId="1"/>
  </si>
  <si>
    <t>　 '04</t>
    <phoneticPr fontId="1"/>
  </si>
  <si>
    <t>　 '05</t>
    <phoneticPr fontId="1"/>
  </si>
  <si>
    <t>　 '06</t>
    <phoneticPr fontId="1"/>
  </si>
  <si>
    <t>　 '07</t>
    <phoneticPr fontId="1"/>
  </si>
  <si>
    <t>　 '08</t>
    <phoneticPr fontId="1"/>
  </si>
  <si>
    <t>　 '09</t>
    <phoneticPr fontId="1"/>
  </si>
  <si>
    <t>　 '10</t>
    <phoneticPr fontId="1"/>
  </si>
  <si>
    <t>　 '11</t>
    <phoneticPr fontId="1"/>
  </si>
  <si>
    <t>　 '12</t>
    <phoneticPr fontId="1"/>
  </si>
  <si>
    <t>　 '13</t>
    <phoneticPr fontId="1"/>
  </si>
  <si>
    <t>　 '14</t>
  </si>
  <si>
    <t>　 '15</t>
    <phoneticPr fontId="1"/>
  </si>
  <si>
    <t>　 '16</t>
    <phoneticPr fontId="1"/>
  </si>
  <si>
    <t>　 '17</t>
    <phoneticPr fontId="1"/>
  </si>
  <si>
    <t>　 '18</t>
    <phoneticPr fontId="1"/>
  </si>
  <si>
    <t>粉　　　　　　末　・　塊</t>
    <rPh sb="11" eb="12">
      <t>カイ</t>
    </rPh>
    <phoneticPr fontId="1"/>
  </si>
  <si>
    <t>　 '19</t>
  </si>
  <si>
    <t>　 '21</t>
    <phoneticPr fontId="1"/>
  </si>
  <si>
    <t>　 '20</t>
    <phoneticPr fontId="1"/>
  </si>
  <si>
    <t>　 '22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</si>
</sst>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#,##0;\-#,##0;#,##0"/>
    <numFmt numFmtId="177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.1999999999999993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 diagonalDown="1"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176" fontId="8" fillId="3" borderId="3" xfId="0" applyNumberFormat="1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4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176" fontId="8" fillId="3" borderId="7" xfId="0" applyNumberFormat="1" applyFont="1" applyFill="1" applyBorder="1" applyAlignment="1">
      <alignment vertical="center"/>
    </xf>
    <xf numFmtId="177" fontId="8" fillId="3" borderId="6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3" fontId="8" fillId="3" borderId="0" xfId="0" applyNumberFormat="1" applyFont="1" applyFill="1" applyAlignment="1">
      <alignment vertical="center"/>
    </xf>
    <xf numFmtId="176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176" fontId="8" fillId="3" borderId="10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76" fontId="8" fillId="3" borderId="14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176" fontId="8" fillId="3" borderId="19" xfId="0" applyNumberFormat="1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176" fontId="8" fillId="3" borderId="20" xfId="0" applyNumberFormat="1" applyFont="1" applyFill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3" fontId="8" fillId="3" borderId="22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76" fontId="8" fillId="3" borderId="29" xfId="0" applyNumberFormat="1" applyFont="1" applyFill="1" applyBorder="1" applyAlignment="1">
      <alignment vertical="center"/>
    </xf>
    <xf numFmtId="3" fontId="8" fillId="3" borderId="29" xfId="0" applyNumberFormat="1" applyFont="1" applyFill="1" applyBorder="1" applyAlignment="1">
      <alignment vertical="center"/>
    </xf>
    <xf numFmtId="176" fontId="8" fillId="3" borderId="28" xfId="0" applyNumberFormat="1" applyFont="1" applyFill="1" applyBorder="1" applyAlignment="1">
      <alignment vertical="center"/>
    </xf>
    <xf numFmtId="3" fontId="8" fillId="3" borderId="30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0" fontId="8" fillId="4" borderId="32" xfId="0" applyFont="1" applyFill="1" applyBorder="1" applyAlignment="1">
      <alignment vertical="center"/>
    </xf>
    <xf numFmtId="0" fontId="2" fillId="1" borderId="23" xfId="0" applyFont="1" applyFill="1" applyBorder="1" applyAlignment="1">
      <alignment horizontal="center" vertical="center"/>
    </xf>
    <xf numFmtId="0" fontId="2" fillId="1" borderId="24" xfId="0" applyFont="1" applyFill="1" applyBorder="1" applyAlignment="1">
      <alignment horizontal="center" vertical="center"/>
    </xf>
    <xf numFmtId="0" fontId="2" fillId="1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zoomScaleNormal="100" zoomScaleSheetLayoutView="100" workbookViewId="0">
      <pane ySplit="3" topLeftCell="A4" activePane="bottomLeft" state="frozen"/>
      <selection pane="bottomLeft" sqref="A1:M1"/>
    </sheetView>
  </sheetViews>
  <sheetFormatPr defaultColWidth="10" defaultRowHeight="14.25" customHeight="1" x14ac:dyDescent="0.15"/>
  <cols>
    <col min="1" max="1" width="8.875" style="7" customWidth="1"/>
    <col min="2" max="13" width="9.75" style="2" customWidth="1"/>
    <col min="14" max="21" width="10" style="2"/>
    <col min="22" max="22" width="16" style="2" customWidth="1"/>
    <col min="23" max="31" width="10" style="2"/>
    <col min="32" max="32" width="10" style="2" customWidth="1"/>
    <col min="33" max="16384" width="10" style="2"/>
  </cols>
  <sheetData>
    <row r="1" spans="1:14" s="1" customFormat="1" ht="34.9" customHeight="1" thickBot="1" x14ac:dyDescent="0.2">
      <c r="A1" s="48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4" ht="25.15" customHeight="1" thickBot="1" x14ac:dyDescent="0.2">
      <c r="A2" s="24"/>
      <c r="B2" s="51" t="s">
        <v>65</v>
      </c>
      <c r="C2" s="52"/>
      <c r="D2" s="52"/>
      <c r="E2" s="52"/>
      <c r="F2" s="53" t="s">
        <v>37</v>
      </c>
      <c r="G2" s="52"/>
      <c r="H2" s="52"/>
      <c r="I2" s="54"/>
      <c r="J2" s="53" t="s">
        <v>38</v>
      </c>
      <c r="K2" s="52"/>
      <c r="L2" s="52"/>
      <c r="M2" s="54"/>
      <c r="N2" s="4"/>
    </row>
    <row r="3" spans="1:14" ht="19.899999999999999" customHeight="1" thickBot="1" x14ac:dyDescent="0.2">
      <c r="A3" s="23" t="s">
        <v>46</v>
      </c>
      <c r="B3" s="5" t="s">
        <v>39</v>
      </c>
      <c r="C3" s="6" t="s">
        <v>0</v>
      </c>
      <c r="D3" s="6" t="s">
        <v>40</v>
      </c>
      <c r="E3" s="22" t="s">
        <v>0</v>
      </c>
      <c r="F3" s="5" t="s">
        <v>34</v>
      </c>
      <c r="G3" s="6" t="s">
        <v>0</v>
      </c>
      <c r="H3" s="6" t="s">
        <v>40</v>
      </c>
      <c r="I3" s="22" t="s">
        <v>0</v>
      </c>
      <c r="J3" s="5" t="s">
        <v>34</v>
      </c>
      <c r="K3" s="6" t="s">
        <v>0</v>
      </c>
      <c r="L3" s="6" t="s">
        <v>40</v>
      </c>
      <c r="M3" s="22" t="s">
        <v>0</v>
      </c>
      <c r="N3" s="4"/>
    </row>
    <row r="4" spans="1:14" ht="15" customHeight="1" thickTop="1" x14ac:dyDescent="0.15">
      <c r="A4" s="20" t="s">
        <v>1</v>
      </c>
      <c r="B4" s="8">
        <v>11</v>
      </c>
      <c r="C4" s="9"/>
      <c r="D4" s="10">
        <v>3</v>
      </c>
      <c r="E4" s="11"/>
      <c r="F4" s="8">
        <v>14</v>
      </c>
      <c r="G4" s="9"/>
      <c r="H4" s="10">
        <v>4</v>
      </c>
      <c r="I4" s="12"/>
      <c r="J4" s="8">
        <v>6</v>
      </c>
      <c r="K4" s="9"/>
      <c r="L4" s="13">
        <v>0.2</v>
      </c>
      <c r="M4" s="11"/>
      <c r="N4" s="4"/>
    </row>
    <row r="5" spans="1:14" ht="15" customHeight="1" x14ac:dyDescent="0.15">
      <c r="A5" s="21" t="s">
        <v>2</v>
      </c>
      <c r="B5" s="14">
        <v>15</v>
      </c>
      <c r="C5" s="15">
        <f t="shared" ref="C5:C38" si="0">(B5/B4-1)*100</f>
        <v>36.363636363636353</v>
      </c>
      <c r="D5" s="16">
        <v>5</v>
      </c>
      <c r="E5" s="17">
        <f t="shared" ref="E5:E38" si="1">(D5/D4-1)*100</f>
        <v>66.666666666666671</v>
      </c>
      <c r="F5" s="14">
        <v>18</v>
      </c>
      <c r="G5" s="15">
        <f t="shared" ref="G5:G38" si="2">(F5/F4-1)*100</f>
        <v>28.57142857142858</v>
      </c>
      <c r="H5" s="16">
        <v>6</v>
      </c>
      <c r="I5" s="17">
        <f t="shared" ref="I5:I38" si="3">(H5/H4-1)*100</f>
        <v>50</v>
      </c>
      <c r="J5" s="14">
        <v>8</v>
      </c>
      <c r="K5" s="15">
        <f t="shared" ref="K5:K38" si="4">(J5/J4-1)*100</f>
        <v>33.333333333333329</v>
      </c>
      <c r="L5" s="18">
        <v>0.3</v>
      </c>
      <c r="M5" s="17">
        <f t="shared" ref="M5:M38" si="5">(L5/L4-1)*100</f>
        <v>49.999999999999979</v>
      </c>
      <c r="N5" s="4"/>
    </row>
    <row r="6" spans="1:14" ht="15" customHeight="1" x14ac:dyDescent="0.15">
      <c r="A6" s="21" t="s">
        <v>3</v>
      </c>
      <c r="B6" s="14">
        <v>17</v>
      </c>
      <c r="C6" s="15">
        <f t="shared" si="0"/>
        <v>13.33333333333333</v>
      </c>
      <c r="D6" s="16">
        <v>6</v>
      </c>
      <c r="E6" s="17">
        <f t="shared" si="1"/>
        <v>19.999999999999996</v>
      </c>
      <c r="F6" s="14">
        <v>25</v>
      </c>
      <c r="G6" s="15">
        <f t="shared" si="2"/>
        <v>38.888888888888886</v>
      </c>
      <c r="H6" s="16">
        <v>6</v>
      </c>
      <c r="I6" s="17">
        <f t="shared" si="3"/>
        <v>0</v>
      </c>
      <c r="J6" s="14">
        <v>10</v>
      </c>
      <c r="K6" s="15">
        <f t="shared" si="4"/>
        <v>25</v>
      </c>
      <c r="L6" s="16">
        <v>0.5</v>
      </c>
      <c r="M6" s="17">
        <f t="shared" si="5"/>
        <v>66.666666666666671</v>
      </c>
      <c r="N6" s="4"/>
    </row>
    <row r="7" spans="1:14" ht="15" customHeight="1" x14ac:dyDescent="0.15">
      <c r="A7" s="21" t="s">
        <v>4</v>
      </c>
      <c r="B7" s="14">
        <v>26</v>
      </c>
      <c r="C7" s="15">
        <f t="shared" si="0"/>
        <v>52.941176470588225</v>
      </c>
      <c r="D7" s="16">
        <v>11</v>
      </c>
      <c r="E7" s="17">
        <f t="shared" si="1"/>
        <v>83.333333333333329</v>
      </c>
      <c r="F7" s="14">
        <v>30</v>
      </c>
      <c r="G7" s="15">
        <f t="shared" si="2"/>
        <v>19.999999999999996</v>
      </c>
      <c r="H7" s="16">
        <v>8</v>
      </c>
      <c r="I7" s="17">
        <f t="shared" si="3"/>
        <v>33.333333333333329</v>
      </c>
      <c r="J7" s="14">
        <v>13</v>
      </c>
      <c r="K7" s="15">
        <f t="shared" si="4"/>
        <v>30.000000000000004</v>
      </c>
      <c r="L7" s="16">
        <v>1</v>
      </c>
      <c r="M7" s="17">
        <f t="shared" si="5"/>
        <v>100</v>
      </c>
      <c r="N7" s="4"/>
    </row>
    <row r="8" spans="1:14" ht="15" customHeight="1" x14ac:dyDescent="0.15">
      <c r="A8" s="21" t="s">
        <v>5</v>
      </c>
      <c r="B8" s="14">
        <v>37</v>
      </c>
      <c r="C8" s="15">
        <f t="shared" si="0"/>
        <v>42.307692307692314</v>
      </c>
      <c r="D8" s="16">
        <v>17</v>
      </c>
      <c r="E8" s="17">
        <f t="shared" si="1"/>
        <v>54.54545454545454</v>
      </c>
      <c r="F8" s="14">
        <v>45</v>
      </c>
      <c r="G8" s="15">
        <f t="shared" si="2"/>
        <v>50</v>
      </c>
      <c r="H8" s="16">
        <v>10</v>
      </c>
      <c r="I8" s="17">
        <f t="shared" si="3"/>
        <v>25</v>
      </c>
      <c r="J8" s="14">
        <v>18</v>
      </c>
      <c r="K8" s="15">
        <f t="shared" si="4"/>
        <v>38.46153846153846</v>
      </c>
      <c r="L8" s="16">
        <v>3</v>
      </c>
      <c r="M8" s="17">
        <f t="shared" si="5"/>
        <v>200</v>
      </c>
      <c r="N8" s="4"/>
    </row>
    <row r="9" spans="1:14" ht="15" customHeight="1" x14ac:dyDescent="0.15">
      <c r="A9" s="21" t="s">
        <v>6</v>
      </c>
      <c r="B9" s="14">
        <v>22</v>
      </c>
      <c r="C9" s="15">
        <f t="shared" si="0"/>
        <v>-40.54054054054054</v>
      </c>
      <c r="D9" s="16">
        <v>10</v>
      </c>
      <c r="E9" s="17">
        <f t="shared" si="1"/>
        <v>-41.17647058823529</v>
      </c>
      <c r="F9" s="14">
        <v>40</v>
      </c>
      <c r="G9" s="15">
        <f t="shared" si="2"/>
        <v>-11.111111111111116</v>
      </c>
      <c r="H9" s="16">
        <v>7</v>
      </c>
      <c r="I9" s="17">
        <f t="shared" si="3"/>
        <v>-30.000000000000004</v>
      </c>
      <c r="J9" s="14">
        <v>11</v>
      </c>
      <c r="K9" s="15">
        <f t="shared" si="4"/>
        <v>-38.888888888888886</v>
      </c>
      <c r="L9" s="16">
        <v>2</v>
      </c>
      <c r="M9" s="17">
        <f t="shared" si="5"/>
        <v>-33.333333333333336</v>
      </c>
      <c r="N9" s="4"/>
    </row>
    <row r="10" spans="1:14" ht="15" customHeight="1" x14ac:dyDescent="0.15">
      <c r="A10" s="21" t="s">
        <v>7</v>
      </c>
      <c r="B10" s="14">
        <v>37</v>
      </c>
      <c r="C10" s="15">
        <f t="shared" si="0"/>
        <v>68.181818181818187</v>
      </c>
      <c r="D10" s="16">
        <v>14</v>
      </c>
      <c r="E10" s="17">
        <f t="shared" si="1"/>
        <v>39.999999999999993</v>
      </c>
      <c r="F10" s="14">
        <v>34</v>
      </c>
      <c r="G10" s="15">
        <f t="shared" si="2"/>
        <v>-15.000000000000002</v>
      </c>
      <c r="H10" s="16">
        <v>6</v>
      </c>
      <c r="I10" s="17">
        <f t="shared" si="3"/>
        <v>-14.28571428571429</v>
      </c>
      <c r="J10" s="14">
        <v>13</v>
      </c>
      <c r="K10" s="15">
        <f t="shared" si="4"/>
        <v>18.181818181818187</v>
      </c>
      <c r="L10" s="16">
        <v>1</v>
      </c>
      <c r="M10" s="17">
        <f t="shared" si="5"/>
        <v>-50</v>
      </c>
      <c r="N10" s="4"/>
    </row>
    <row r="11" spans="1:14" ht="15" customHeight="1" x14ac:dyDescent="0.15">
      <c r="A11" s="21" t="s">
        <v>8</v>
      </c>
      <c r="B11" s="14">
        <v>72</v>
      </c>
      <c r="C11" s="15">
        <f t="shared" si="0"/>
        <v>94.594594594594611</v>
      </c>
      <c r="D11" s="16">
        <v>24</v>
      </c>
      <c r="E11" s="17">
        <f t="shared" si="1"/>
        <v>71.428571428571416</v>
      </c>
      <c r="F11" s="14">
        <v>53</v>
      </c>
      <c r="G11" s="15">
        <f t="shared" si="2"/>
        <v>55.882352941176471</v>
      </c>
      <c r="H11" s="16">
        <v>17</v>
      </c>
      <c r="I11" s="17">
        <f t="shared" si="3"/>
        <v>183.33333333333334</v>
      </c>
      <c r="J11" s="14">
        <v>20</v>
      </c>
      <c r="K11" s="15">
        <f t="shared" si="4"/>
        <v>53.846153846153854</v>
      </c>
      <c r="L11" s="16">
        <v>2</v>
      </c>
      <c r="M11" s="17">
        <f t="shared" si="5"/>
        <v>100</v>
      </c>
      <c r="N11" s="4"/>
    </row>
    <row r="12" spans="1:14" ht="15" customHeight="1" x14ac:dyDescent="0.15">
      <c r="A12" s="21" t="s">
        <v>9</v>
      </c>
      <c r="B12" s="14">
        <v>81</v>
      </c>
      <c r="C12" s="15">
        <f t="shared" si="0"/>
        <v>12.5</v>
      </c>
      <c r="D12" s="16">
        <v>34</v>
      </c>
      <c r="E12" s="17">
        <f t="shared" si="1"/>
        <v>41.666666666666671</v>
      </c>
      <c r="F12" s="14">
        <v>45</v>
      </c>
      <c r="G12" s="15">
        <f t="shared" si="2"/>
        <v>-15.094339622641506</v>
      </c>
      <c r="H12" s="16">
        <v>15</v>
      </c>
      <c r="I12" s="17">
        <f t="shared" si="3"/>
        <v>-11.764705882352944</v>
      </c>
      <c r="J12" s="14">
        <v>26</v>
      </c>
      <c r="K12" s="15">
        <f t="shared" si="4"/>
        <v>30.000000000000004</v>
      </c>
      <c r="L12" s="16">
        <v>4</v>
      </c>
      <c r="M12" s="17">
        <f t="shared" si="5"/>
        <v>100</v>
      </c>
      <c r="N12" s="4"/>
    </row>
    <row r="13" spans="1:14" ht="15" customHeight="1" x14ac:dyDescent="0.15">
      <c r="A13" s="21" t="s">
        <v>10</v>
      </c>
      <c r="B13" s="14">
        <v>35</v>
      </c>
      <c r="C13" s="15">
        <f t="shared" si="0"/>
        <v>-56.790123456790134</v>
      </c>
      <c r="D13" s="16">
        <v>18</v>
      </c>
      <c r="E13" s="17">
        <f t="shared" si="1"/>
        <v>-47.058823529411761</v>
      </c>
      <c r="F13" s="14">
        <v>24</v>
      </c>
      <c r="G13" s="15">
        <f t="shared" si="2"/>
        <v>-46.666666666666664</v>
      </c>
      <c r="H13" s="16">
        <v>6</v>
      </c>
      <c r="I13" s="17">
        <f t="shared" si="3"/>
        <v>-60</v>
      </c>
      <c r="J13" s="14">
        <v>11</v>
      </c>
      <c r="K13" s="15">
        <f t="shared" si="4"/>
        <v>-57.692307692307686</v>
      </c>
      <c r="L13" s="18">
        <v>0.8</v>
      </c>
      <c r="M13" s="17">
        <f t="shared" si="5"/>
        <v>-80</v>
      </c>
      <c r="N13" s="4"/>
    </row>
    <row r="14" spans="1:14" ht="15" customHeight="1" x14ac:dyDescent="0.15">
      <c r="A14" s="21" t="s">
        <v>11</v>
      </c>
      <c r="B14" s="14">
        <v>85</v>
      </c>
      <c r="C14" s="15">
        <f t="shared" si="0"/>
        <v>142.85714285714283</v>
      </c>
      <c r="D14" s="16">
        <v>35</v>
      </c>
      <c r="E14" s="17">
        <f t="shared" si="1"/>
        <v>94.444444444444443</v>
      </c>
      <c r="F14" s="14">
        <v>31</v>
      </c>
      <c r="G14" s="15">
        <f t="shared" si="2"/>
        <v>29.166666666666675</v>
      </c>
      <c r="H14" s="16">
        <v>5</v>
      </c>
      <c r="I14" s="17">
        <f t="shared" si="3"/>
        <v>-16.666666666666664</v>
      </c>
      <c r="J14" s="14">
        <v>23</v>
      </c>
      <c r="K14" s="15">
        <f t="shared" si="4"/>
        <v>109.09090909090908</v>
      </c>
      <c r="L14" s="16">
        <v>1</v>
      </c>
      <c r="M14" s="17">
        <f t="shared" si="5"/>
        <v>25</v>
      </c>
      <c r="N14" s="4"/>
    </row>
    <row r="15" spans="1:14" ht="15" customHeight="1" x14ac:dyDescent="0.15">
      <c r="A15" s="21" t="s">
        <v>12</v>
      </c>
      <c r="B15" s="14">
        <v>76</v>
      </c>
      <c r="C15" s="15">
        <f t="shared" si="0"/>
        <v>-10.588235294117643</v>
      </c>
      <c r="D15" s="16">
        <v>26</v>
      </c>
      <c r="E15" s="17">
        <f t="shared" si="1"/>
        <v>-25.714285714285712</v>
      </c>
      <c r="F15" s="14">
        <v>38</v>
      </c>
      <c r="G15" s="15">
        <f t="shared" si="2"/>
        <v>22.580645161290324</v>
      </c>
      <c r="H15" s="16">
        <v>6</v>
      </c>
      <c r="I15" s="17">
        <f t="shared" si="3"/>
        <v>19.999999999999996</v>
      </c>
      <c r="J15" s="14">
        <v>25</v>
      </c>
      <c r="K15" s="15">
        <f t="shared" si="4"/>
        <v>8.6956521739130377</v>
      </c>
      <c r="L15" s="16">
        <v>3</v>
      </c>
      <c r="M15" s="17">
        <f t="shared" si="5"/>
        <v>200</v>
      </c>
      <c r="N15" s="4"/>
    </row>
    <row r="16" spans="1:14" ht="15" customHeight="1" x14ac:dyDescent="0.15">
      <c r="A16" s="21" t="s">
        <v>13</v>
      </c>
      <c r="B16" s="14">
        <v>74</v>
      </c>
      <c r="C16" s="15">
        <f t="shared" si="0"/>
        <v>-2.6315789473684181</v>
      </c>
      <c r="D16" s="16">
        <v>28</v>
      </c>
      <c r="E16" s="17">
        <f t="shared" si="1"/>
        <v>7.6923076923076872</v>
      </c>
      <c r="F16" s="14">
        <v>44</v>
      </c>
      <c r="G16" s="15">
        <f t="shared" si="2"/>
        <v>15.789473684210531</v>
      </c>
      <c r="H16" s="16">
        <v>12</v>
      </c>
      <c r="I16" s="17">
        <f t="shared" si="3"/>
        <v>100</v>
      </c>
      <c r="J16" s="14">
        <v>28</v>
      </c>
      <c r="K16" s="15">
        <f t="shared" si="4"/>
        <v>12.000000000000011</v>
      </c>
      <c r="L16" s="16">
        <v>5</v>
      </c>
      <c r="M16" s="17">
        <f t="shared" si="5"/>
        <v>66.666666666666671</v>
      </c>
      <c r="N16" s="4"/>
    </row>
    <row r="17" spans="1:14" ht="15" customHeight="1" x14ac:dyDescent="0.15">
      <c r="A17" s="21" t="s">
        <v>14</v>
      </c>
      <c r="B17" s="14">
        <v>105</v>
      </c>
      <c r="C17" s="15">
        <f t="shared" si="0"/>
        <v>41.891891891891888</v>
      </c>
      <c r="D17" s="16">
        <v>45</v>
      </c>
      <c r="E17" s="17">
        <f t="shared" si="1"/>
        <v>60.714285714285722</v>
      </c>
      <c r="F17" s="14">
        <v>52</v>
      </c>
      <c r="G17" s="15">
        <f t="shared" si="2"/>
        <v>18.181818181818187</v>
      </c>
      <c r="H17" s="16">
        <v>14</v>
      </c>
      <c r="I17" s="17">
        <f t="shared" si="3"/>
        <v>16.666666666666675</v>
      </c>
      <c r="J17" s="14">
        <v>38</v>
      </c>
      <c r="K17" s="15">
        <f t="shared" si="4"/>
        <v>35.714285714285722</v>
      </c>
      <c r="L17" s="16">
        <v>3</v>
      </c>
      <c r="M17" s="17">
        <f t="shared" si="5"/>
        <v>-40</v>
      </c>
      <c r="N17" s="4"/>
    </row>
    <row r="18" spans="1:14" ht="15" customHeight="1" x14ac:dyDescent="0.15">
      <c r="A18" s="21" t="s">
        <v>15</v>
      </c>
      <c r="B18" s="14">
        <v>93</v>
      </c>
      <c r="C18" s="15">
        <f t="shared" si="0"/>
        <v>-11.428571428571432</v>
      </c>
      <c r="D18" s="16">
        <v>29</v>
      </c>
      <c r="E18" s="17">
        <f t="shared" si="1"/>
        <v>-35.55555555555555</v>
      </c>
      <c r="F18" s="14">
        <v>42</v>
      </c>
      <c r="G18" s="15">
        <f t="shared" si="2"/>
        <v>-19.23076923076923</v>
      </c>
      <c r="H18" s="16">
        <v>14</v>
      </c>
      <c r="I18" s="17">
        <f t="shared" si="3"/>
        <v>0</v>
      </c>
      <c r="J18" s="14">
        <v>37</v>
      </c>
      <c r="K18" s="15">
        <f t="shared" si="4"/>
        <v>-2.6315789473684181</v>
      </c>
      <c r="L18" s="16">
        <v>6</v>
      </c>
      <c r="M18" s="17">
        <f t="shared" si="5"/>
        <v>100</v>
      </c>
      <c r="N18" s="4"/>
    </row>
    <row r="19" spans="1:14" ht="15" customHeight="1" x14ac:dyDescent="0.15">
      <c r="A19" s="21" t="s">
        <v>16</v>
      </c>
      <c r="B19" s="14">
        <v>71</v>
      </c>
      <c r="C19" s="15">
        <f t="shared" si="0"/>
        <v>-23.655913978494624</v>
      </c>
      <c r="D19" s="16">
        <v>13</v>
      </c>
      <c r="E19" s="17">
        <f t="shared" si="1"/>
        <v>-55.172413793103445</v>
      </c>
      <c r="F19" s="14">
        <v>35</v>
      </c>
      <c r="G19" s="15">
        <f t="shared" si="2"/>
        <v>-16.666666666666664</v>
      </c>
      <c r="H19" s="16">
        <v>9</v>
      </c>
      <c r="I19" s="17">
        <f t="shared" si="3"/>
        <v>-35.714285714285708</v>
      </c>
      <c r="J19" s="14">
        <v>28</v>
      </c>
      <c r="K19" s="15">
        <f t="shared" si="4"/>
        <v>-24.324324324324319</v>
      </c>
      <c r="L19" s="16">
        <v>2</v>
      </c>
      <c r="M19" s="17">
        <f t="shared" si="5"/>
        <v>-66.666666666666671</v>
      </c>
      <c r="N19" s="4"/>
    </row>
    <row r="20" spans="1:14" ht="15" customHeight="1" x14ac:dyDescent="0.15">
      <c r="A20" s="21" t="s">
        <v>17</v>
      </c>
      <c r="B20" s="14">
        <v>60</v>
      </c>
      <c r="C20" s="15">
        <f t="shared" si="0"/>
        <v>-15.492957746478876</v>
      </c>
      <c r="D20" s="16">
        <v>14</v>
      </c>
      <c r="E20" s="17">
        <f t="shared" si="1"/>
        <v>7.6923076923076872</v>
      </c>
      <c r="F20" s="14">
        <v>38</v>
      </c>
      <c r="G20" s="15">
        <f t="shared" si="2"/>
        <v>8.5714285714285623</v>
      </c>
      <c r="H20" s="16">
        <v>11</v>
      </c>
      <c r="I20" s="17">
        <f t="shared" si="3"/>
        <v>22.222222222222232</v>
      </c>
      <c r="J20" s="14">
        <v>26</v>
      </c>
      <c r="K20" s="15">
        <f t="shared" si="4"/>
        <v>-7.1428571428571397</v>
      </c>
      <c r="L20" s="16">
        <v>3</v>
      </c>
      <c r="M20" s="17">
        <f t="shared" si="5"/>
        <v>50</v>
      </c>
      <c r="N20" s="4"/>
    </row>
    <row r="21" spans="1:14" ht="15" customHeight="1" x14ac:dyDescent="0.15">
      <c r="A21" s="21" t="s">
        <v>18</v>
      </c>
      <c r="B21" s="14">
        <v>79</v>
      </c>
      <c r="C21" s="15">
        <f t="shared" si="0"/>
        <v>31.666666666666664</v>
      </c>
      <c r="D21" s="16">
        <v>16</v>
      </c>
      <c r="E21" s="17">
        <f t="shared" si="1"/>
        <v>14.285714285714279</v>
      </c>
      <c r="F21" s="14">
        <v>43</v>
      </c>
      <c r="G21" s="15">
        <f t="shared" si="2"/>
        <v>13.157894736842103</v>
      </c>
      <c r="H21" s="16">
        <v>9</v>
      </c>
      <c r="I21" s="17">
        <f t="shared" si="3"/>
        <v>-18.181818181818176</v>
      </c>
      <c r="J21" s="14">
        <v>30</v>
      </c>
      <c r="K21" s="15">
        <f t="shared" si="4"/>
        <v>15.384615384615374</v>
      </c>
      <c r="L21" s="16">
        <v>0</v>
      </c>
      <c r="M21" s="17">
        <f t="shared" si="5"/>
        <v>-100</v>
      </c>
      <c r="N21" s="4"/>
    </row>
    <row r="22" spans="1:14" ht="15" customHeight="1" x14ac:dyDescent="0.15">
      <c r="A22" s="21" t="s">
        <v>19</v>
      </c>
      <c r="B22" s="14">
        <v>117</v>
      </c>
      <c r="C22" s="15">
        <f t="shared" si="0"/>
        <v>48.101265822784796</v>
      </c>
      <c r="D22" s="16">
        <v>21</v>
      </c>
      <c r="E22" s="17">
        <f t="shared" si="1"/>
        <v>31.25</v>
      </c>
      <c r="F22" s="14">
        <v>61</v>
      </c>
      <c r="G22" s="15">
        <f t="shared" si="2"/>
        <v>41.86046511627908</v>
      </c>
      <c r="H22" s="16">
        <v>15</v>
      </c>
      <c r="I22" s="17">
        <f t="shared" si="3"/>
        <v>66.666666666666671</v>
      </c>
      <c r="J22" s="14">
        <v>54</v>
      </c>
      <c r="K22" s="15">
        <f t="shared" si="4"/>
        <v>80</v>
      </c>
      <c r="L22" s="16">
        <v>9</v>
      </c>
      <c r="M22" s="17"/>
      <c r="N22" s="4"/>
    </row>
    <row r="23" spans="1:14" ht="15" customHeight="1" x14ac:dyDescent="0.15">
      <c r="A23" s="21" t="s">
        <v>20</v>
      </c>
      <c r="B23" s="14">
        <v>96</v>
      </c>
      <c r="C23" s="15">
        <f t="shared" si="0"/>
        <v>-17.948717948717952</v>
      </c>
      <c r="D23" s="16">
        <v>19</v>
      </c>
      <c r="E23" s="17">
        <f t="shared" si="1"/>
        <v>-9.5238095238095237</v>
      </c>
      <c r="F23" s="14">
        <v>53</v>
      </c>
      <c r="G23" s="15">
        <f t="shared" si="2"/>
        <v>-13.11475409836066</v>
      </c>
      <c r="H23" s="16">
        <v>12</v>
      </c>
      <c r="I23" s="17">
        <f t="shared" si="3"/>
        <v>-19.999999999999996</v>
      </c>
      <c r="J23" s="14">
        <v>35</v>
      </c>
      <c r="K23" s="15">
        <f t="shared" si="4"/>
        <v>-35.185185185185183</v>
      </c>
      <c r="L23" s="16">
        <v>2</v>
      </c>
      <c r="M23" s="17">
        <f t="shared" si="5"/>
        <v>-77.777777777777786</v>
      </c>
      <c r="N23" s="4"/>
    </row>
    <row r="24" spans="1:14" ht="15" customHeight="1" x14ac:dyDescent="0.15">
      <c r="A24" s="21" t="s">
        <v>21</v>
      </c>
      <c r="B24" s="14">
        <v>85</v>
      </c>
      <c r="C24" s="15">
        <f t="shared" si="0"/>
        <v>-11.458333333333337</v>
      </c>
      <c r="D24" s="16">
        <v>19</v>
      </c>
      <c r="E24" s="17">
        <f t="shared" si="1"/>
        <v>0</v>
      </c>
      <c r="F24" s="14">
        <v>50</v>
      </c>
      <c r="G24" s="15">
        <f t="shared" si="2"/>
        <v>-5.6603773584905648</v>
      </c>
      <c r="H24" s="16">
        <v>14</v>
      </c>
      <c r="I24" s="17">
        <f t="shared" si="3"/>
        <v>16.666666666666675</v>
      </c>
      <c r="J24" s="14">
        <v>35</v>
      </c>
      <c r="K24" s="15">
        <f t="shared" si="4"/>
        <v>0</v>
      </c>
      <c r="L24" s="18">
        <v>0.4</v>
      </c>
      <c r="M24" s="17">
        <f t="shared" si="5"/>
        <v>-80</v>
      </c>
      <c r="N24" s="4"/>
    </row>
    <row r="25" spans="1:14" ht="15" customHeight="1" x14ac:dyDescent="0.15">
      <c r="A25" s="21" t="s">
        <v>22</v>
      </c>
      <c r="B25" s="14">
        <v>109</v>
      </c>
      <c r="C25" s="15">
        <f t="shared" si="0"/>
        <v>28.235294117647069</v>
      </c>
      <c r="D25" s="16">
        <v>22</v>
      </c>
      <c r="E25" s="17">
        <f t="shared" si="1"/>
        <v>15.789473684210531</v>
      </c>
      <c r="F25" s="14">
        <v>48</v>
      </c>
      <c r="G25" s="15">
        <f t="shared" si="2"/>
        <v>-4.0000000000000036</v>
      </c>
      <c r="H25" s="16">
        <v>15</v>
      </c>
      <c r="I25" s="17">
        <f t="shared" si="3"/>
        <v>7.1428571428571397</v>
      </c>
      <c r="J25" s="14">
        <v>42</v>
      </c>
      <c r="K25" s="15">
        <f t="shared" si="4"/>
        <v>19.999999999999996</v>
      </c>
      <c r="L25" s="16">
        <v>6</v>
      </c>
      <c r="M25" s="17">
        <f t="shared" si="5"/>
        <v>1400</v>
      </c>
      <c r="N25" s="4"/>
    </row>
    <row r="26" spans="1:14" ht="15" customHeight="1" x14ac:dyDescent="0.15">
      <c r="A26" s="21" t="s">
        <v>23</v>
      </c>
      <c r="B26" s="14">
        <v>159</v>
      </c>
      <c r="C26" s="15">
        <f t="shared" si="0"/>
        <v>45.871559633027516</v>
      </c>
      <c r="D26" s="16">
        <v>35</v>
      </c>
      <c r="E26" s="17">
        <f t="shared" si="1"/>
        <v>59.090909090909079</v>
      </c>
      <c r="F26" s="14">
        <v>55</v>
      </c>
      <c r="G26" s="15">
        <f t="shared" si="2"/>
        <v>14.583333333333325</v>
      </c>
      <c r="H26" s="16">
        <v>17</v>
      </c>
      <c r="I26" s="17">
        <f t="shared" si="3"/>
        <v>13.33333333333333</v>
      </c>
      <c r="J26" s="14">
        <v>79</v>
      </c>
      <c r="K26" s="15">
        <f t="shared" si="4"/>
        <v>88.095238095238088</v>
      </c>
      <c r="L26" s="16">
        <v>24</v>
      </c>
      <c r="M26" s="17">
        <f t="shared" si="5"/>
        <v>300</v>
      </c>
      <c r="N26" s="4"/>
    </row>
    <row r="27" spans="1:14" ht="15" customHeight="1" x14ac:dyDescent="0.15">
      <c r="A27" s="21" t="s">
        <v>24</v>
      </c>
      <c r="B27" s="14">
        <v>120</v>
      </c>
      <c r="C27" s="15">
        <f t="shared" si="0"/>
        <v>-24.528301886792448</v>
      </c>
      <c r="D27" s="16">
        <v>28</v>
      </c>
      <c r="E27" s="17">
        <f t="shared" si="1"/>
        <v>-19.999999999999996</v>
      </c>
      <c r="F27" s="14">
        <v>59</v>
      </c>
      <c r="G27" s="15">
        <f t="shared" si="2"/>
        <v>7.2727272727272751</v>
      </c>
      <c r="H27" s="16">
        <v>24</v>
      </c>
      <c r="I27" s="17">
        <f t="shared" si="3"/>
        <v>41.176470588235304</v>
      </c>
      <c r="J27" s="14">
        <v>48</v>
      </c>
      <c r="K27" s="15">
        <f t="shared" si="4"/>
        <v>-39.24050632911392</v>
      </c>
      <c r="L27" s="16">
        <v>3</v>
      </c>
      <c r="M27" s="17">
        <f t="shared" si="5"/>
        <v>-87.5</v>
      </c>
      <c r="N27" s="4"/>
    </row>
    <row r="28" spans="1:14" ht="15" customHeight="1" x14ac:dyDescent="0.15">
      <c r="A28" s="21" t="s">
        <v>25</v>
      </c>
      <c r="B28" s="14">
        <v>145</v>
      </c>
      <c r="C28" s="15">
        <f t="shared" si="0"/>
        <v>20.833333333333325</v>
      </c>
      <c r="D28" s="16">
        <v>24</v>
      </c>
      <c r="E28" s="17">
        <f t="shared" si="1"/>
        <v>-14.28571428571429</v>
      </c>
      <c r="F28" s="14">
        <v>71</v>
      </c>
      <c r="G28" s="15">
        <f t="shared" si="2"/>
        <v>20.338983050847446</v>
      </c>
      <c r="H28" s="16">
        <v>29</v>
      </c>
      <c r="I28" s="17">
        <f t="shared" si="3"/>
        <v>20.833333333333325</v>
      </c>
      <c r="J28" s="14">
        <v>49</v>
      </c>
      <c r="K28" s="15">
        <f t="shared" si="4"/>
        <v>2.0833333333333259</v>
      </c>
      <c r="L28" s="16">
        <v>1</v>
      </c>
      <c r="M28" s="17">
        <f t="shared" si="5"/>
        <v>-66.666666666666671</v>
      </c>
      <c r="N28" s="4"/>
    </row>
    <row r="29" spans="1:14" ht="15" customHeight="1" x14ac:dyDescent="0.15">
      <c r="A29" s="21" t="s">
        <v>26</v>
      </c>
      <c r="B29" s="14">
        <v>139</v>
      </c>
      <c r="C29" s="15">
        <f t="shared" si="0"/>
        <v>-4.1379310344827562</v>
      </c>
      <c r="D29" s="16">
        <v>21</v>
      </c>
      <c r="E29" s="17">
        <f t="shared" si="1"/>
        <v>-12.5</v>
      </c>
      <c r="F29" s="14">
        <v>70</v>
      </c>
      <c r="G29" s="15">
        <f t="shared" si="2"/>
        <v>-1.4084507042253502</v>
      </c>
      <c r="H29" s="16">
        <v>30</v>
      </c>
      <c r="I29" s="17">
        <f t="shared" si="3"/>
        <v>3.4482758620689724</v>
      </c>
      <c r="J29" s="14">
        <v>65</v>
      </c>
      <c r="K29" s="15">
        <f t="shared" si="4"/>
        <v>32.65306122448979</v>
      </c>
      <c r="L29" s="16">
        <v>7</v>
      </c>
      <c r="M29" s="17">
        <f t="shared" si="5"/>
        <v>600</v>
      </c>
      <c r="N29" s="4"/>
    </row>
    <row r="30" spans="1:14" ht="15" customHeight="1" x14ac:dyDescent="0.15">
      <c r="A30" s="21" t="s">
        <v>27</v>
      </c>
      <c r="B30" s="14">
        <v>100</v>
      </c>
      <c r="C30" s="15">
        <f t="shared" si="0"/>
        <v>-28.057553956834536</v>
      </c>
      <c r="D30" s="16">
        <v>11</v>
      </c>
      <c r="E30" s="17">
        <f t="shared" si="1"/>
        <v>-47.619047619047613</v>
      </c>
      <c r="F30" s="14">
        <v>64</v>
      </c>
      <c r="G30" s="15">
        <f t="shared" si="2"/>
        <v>-8.5714285714285747</v>
      </c>
      <c r="H30" s="16">
        <v>22</v>
      </c>
      <c r="I30" s="17">
        <f t="shared" si="3"/>
        <v>-26.666666666666671</v>
      </c>
      <c r="J30" s="14">
        <v>53</v>
      </c>
      <c r="K30" s="15">
        <f t="shared" si="4"/>
        <v>-18.461538461538463</v>
      </c>
      <c r="L30" s="16">
        <v>7</v>
      </c>
      <c r="M30" s="17">
        <f t="shared" si="5"/>
        <v>0</v>
      </c>
      <c r="N30" s="4"/>
    </row>
    <row r="31" spans="1:14" ht="15" customHeight="1" x14ac:dyDescent="0.15">
      <c r="A31" s="21" t="s">
        <v>28</v>
      </c>
      <c r="B31" s="14">
        <v>118</v>
      </c>
      <c r="C31" s="15">
        <f t="shared" si="0"/>
        <v>17.999999999999993</v>
      </c>
      <c r="D31" s="16">
        <v>6</v>
      </c>
      <c r="E31" s="17">
        <f t="shared" si="1"/>
        <v>-45.45454545454546</v>
      </c>
      <c r="F31" s="14">
        <v>53</v>
      </c>
      <c r="G31" s="15">
        <f t="shared" si="2"/>
        <v>-17.1875</v>
      </c>
      <c r="H31" s="16">
        <v>18</v>
      </c>
      <c r="I31" s="17">
        <f t="shared" si="3"/>
        <v>-18.181818181818176</v>
      </c>
      <c r="J31" s="14">
        <v>53</v>
      </c>
      <c r="K31" s="15">
        <f t="shared" si="4"/>
        <v>0</v>
      </c>
      <c r="L31" s="16">
        <v>4</v>
      </c>
      <c r="M31" s="17">
        <f t="shared" si="5"/>
        <v>-42.857142857142861</v>
      </c>
      <c r="N31" s="4"/>
    </row>
    <row r="32" spans="1:14" ht="15" customHeight="1" x14ac:dyDescent="0.15">
      <c r="A32" s="21" t="s">
        <v>29</v>
      </c>
      <c r="B32" s="14">
        <v>117</v>
      </c>
      <c r="C32" s="15">
        <f t="shared" si="0"/>
        <v>-0.84745762711864181</v>
      </c>
      <c r="D32" s="16">
        <v>11</v>
      </c>
      <c r="E32" s="17">
        <f t="shared" si="1"/>
        <v>83.333333333333329</v>
      </c>
      <c r="F32" s="14">
        <v>66</v>
      </c>
      <c r="G32" s="15">
        <f t="shared" si="2"/>
        <v>24.528301886792448</v>
      </c>
      <c r="H32" s="16">
        <v>23</v>
      </c>
      <c r="I32" s="17">
        <f t="shared" si="3"/>
        <v>27.777777777777768</v>
      </c>
      <c r="J32" s="14">
        <v>72</v>
      </c>
      <c r="K32" s="15">
        <f t="shared" si="4"/>
        <v>35.849056603773576</v>
      </c>
      <c r="L32" s="16">
        <v>7</v>
      </c>
      <c r="M32" s="17">
        <f t="shared" si="5"/>
        <v>75</v>
      </c>
      <c r="N32" s="4"/>
    </row>
    <row r="33" spans="1:14" ht="15" customHeight="1" x14ac:dyDescent="0.15">
      <c r="A33" s="21" t="s">
        <v>30</v>
      </c>
      <c r="B33" s="14">
        <v>149</v>
      </c>
      <c r="C33" s="15">
        <f t="shared" si="0"/>
        <v>27.350427350427342</v>
      </c>
      <c r="D33" s="16">
        <v>24</v>
      </c>
      <c r="E33" s="17">
        <f t="shared" si="1"/>
        <v>118.18181818181816</v>
      </c>
      <c r="F33" s="14">
        <v>73</v>
      </c>
      <c r="G33" s="15">
        <f t="shared" si="2"/>
        <v>10.606060606060597</v>
      </c>
      <c r="H33" s="16">
        <v>27</v>
      </c>
      <c r="I33" s="17">
        <f t="shared" si="3"/>
        <v>17.391304347826097</v>
      </c>
      <c r="J33" s="14">
        <v>92</v>
      </c>
      <c r="K33" s="15">
        <f t="shared" si="4"/>
        <v>27.777777777777768</v>
      </c>
      <c r="L33" s="16">
        <v>6</v>
      </c>
      <c r="M33" s="17">
        <f t="shared" si="5"/>
        <v>-14.28571428571429</v>
      </c>
      <c r="N33" s="4"/>
    </row>
    <row r="34" spans="1:14" ht="15" customHeight="1" x14ac:dyDescent="0.15">
      <c r="A34" s="21" t="s">
        <v>31</v>
      </c>
      <c r="B34" s="14">
        <v>152</v>
      </c>
      <c r="C34" s="15">
        <f t="shared" si="0"/>
        <v>2.0134228187919545</v>
      </c>
      <c r="D34" s="16">
        <v>22</v>
      </c>
      <c r="E34" s="17">
        <f t="shared" si="1"/>
        <v>-8.3333333333333375</v>
      </c>
      <c r="F34" s="14">
        <v>67</v>
      </c>
      <c r="G34" s="15">
        <f t="shared" si="2"/>
        <v>-8.2191780821917799</v>
      </c>
      <c r="H34" s="16">
        <v>25</v>
      </c>
      <c r="I34" s="17">
        <f t="shared" si="3"/>
        <v>-7.4074074074074066</v>
      </c>
      <c r="J34" s="14">
        <v>104</v>
      </c>
      <c r="K34" s="15">
        <f t="shared" si="4"/>
        <v>13.043478260869556</v>
      </c>
      <c r="L34" s="16">
        <v>5</v>
      </c>
      <c r="M34" s="17">
        <f t="shared" si="5"/>
        <v>-16.666666666666664</v>
      </c>
      <c r="N34" s="4"/>
    </row>
    <row r="35" spans="1:14" ht="15" customHeight="1" x14ac:dyDescent="0.15">
      <c r="A35" s="21" t="s">
        <v>32</v>
      </c>
      <c r="B35" s="14">
        <v>155</v>
      </c>
      <c r="C35" s="15">
        <f t="shared" si="0"/>
        <v>1.9736842105263053</v>
      </c>
      <c r="D35" s="16">
        <v>19</v>
      </c>
      <c r="E35" s="17">
        <f t="shared" si="1"/>
        <v>-13.636363636363635</v>
      </c>
      <c r="F35" s="14">
        <v>78</v>
      </c>
      <c r="G35" s="15">
        <f t="shared" si="2"/>
        <v>16.417910447761198</v>
      </c>
      <c r="H35" s="16">
        <v>26</v>
      </c>
      <c r="I35" s="17">
        <f t="shared" si="3"/>
        <v>4.0000000000000036</v>
      </c>
      <c r="J35" s="14">
        <v>101</v>
      </c>
      <c r="K35" s="15">
        <f t="shared" si="4"/>
        <v>-2.8846153846153855</v>
      </c>
      <c r="L35" s="16">
        <v>3</v>
      </c>
      <c r="M35" s="17">
        <f t="shared" si="5"/>
        <v>-40</v>
      </c>
      <c r="N35" s="4"/>
    </row>
    <row r="36" spans="1:14" ht="15" customHeight="1" x14ac:dyDescent="0.15">
      <c r="A36" s="21" t="s">
        <v>33</v>
      </c>
      <c r="B36" s="14">
        <v>156</v>
      </c>
      <c r="C36" s="15">
        <f t="shared" si="0"/>
        <v>0.64516129032257119</v>
      </c>
      <c r="D36" s="16">
        <v>13</v>
      </c>
      <c r="E36" s="17">
        <f t="shared" si="1"/>
        <v>-31.578947368421051</v>
      </c>
      <c r="F36" s="14">
        <v>76</v>
      </c>
      <c r="G36" s="15">
        <f t="shared" si="2"/>
        <v>-2.5641025641025661</v>
      </c>
      <c r="H36" s="16">
        <v>27</v>
      </c>
      <c r="I36" s="17">
        <f t="shared" si="3"/>
        <v>3.8461538461538547</v>
      </c>
      <c r="J36" s="14">
        <v>88</v>
      </c>
      <c r="K36" s="15">
        <f t="shared" si="4"/>
        <v>-12.871287128712872</v>
      </c>
      <c r="L36" s="16">
        <v>0</v>
      </c>
      <c r="M36" s="17">
        <f t="shared" si="5"/>
        <v>-100</v>
      </c>
      <c r="N36" s="4"/>
    </row>
    <row r="37" spans="1:14" ht="15" hidden="1" customHeight="1" x14ac:dyDescent="0.15">
      <c r="A37" s="21" t="s">
        <v>35</v>
      </c>
      <c r="B37" s="14">
        <v>185</v>
      </c>
      <c r="C37" s="15">
        <f t="shared" si="0"/>
        <v>18.589743589743591</v>
      </c>
      <c r="D37" s="16">
        <v>25</v>
      </c>
      <c r="E37" s="17">
        <f t="shared" si="1"/>
        <v>92.307692307692307</v>
      </c>
      <c r="F37" s="14">
        <v>63</v>
      </c>
      <c r="G37" s="15">
        <f t="shared" si="2"/>
        <v>-17.105263157894733</v>
      </c>
      <c r="H37" s="16">
        <v>16</v>
      </c>
      <c r="I37" s="17">
        <f t="shared" si="3"/>
        <v>-40.740740740740748</v>
      </c>
      <c r="J37" s="14">
        <v>104</v>
      </c>
      <c r="K37" s="15">
        <f t="shared" si="4"/>
        <v>18.181818181818187</v>
      </c>
      <c r="L37" s="16">
        <v>57</v>
      </c>
      <c r="M37" s="17"/>
      <c r="N37" s="4"/>
    </row>
    <row r="38" spans="1:14" ht="15" customHeight="1" x14ac:dyDescent="0.15">
      <c r="A38" s="33" t="s">
        <v>36</v>
      </c>
      <c r="B38" s="25">
        <v>269</v>
      </c>
      <c r="C38" s="26">
        <f t="shared" si="0"/>
        <v>45.405405405405411</v>
      </c>
      <c r="D38" s="27">
        <v>36</v>
      </c>
      <c r="E38" s="28">
        <f t="shared" si="1"/>
        <v>43.999999999999993</v>
      </c>
      <c r="F38" s="25">
        <v>157</v>
      </c>
      <c r="G38" s="26">
        <f t="shared" si="2"/>
        <v>149.20634920634922</v>
      </c>
      <c r="H38" s="27">
        <v>33</v>
      </c>
      <c r="I38" s="28">
        <f t="shared" si="3"/>
        <v>106.25</v>
      </c>
      <c r="J38" s="25">
        <v>126</v>
      </c>
      <c r="K38" s="26">
        <f t="shared" si="4"/>
        <v>21.153846153846146</v>
      </c>
      <c r="L38" s="27">
        <v>70</v>
      </c>
      <c r="M38" s="28">
        <f t="shared" si="5"/>
        <v>22.807017543859654</v>
      </c>
      <c r="N38" s="4"/>
    </row>
    <row r="39" spans="1:14" ht="15" customHeight="1" x14ac:dyDescent="0.15">
      <c r="A39" s="34" t="s">
        <v>47</v>
      </c>
      <c r="B39" s="29">
        <v>116</v>
      </c>
      <c r="C39" s="30">
        <f t="shared" ref="C39:C44" si="6">(B39/B38-1)*100</f>
        <v>-56.877323420074347</v>
      </c>
      <c r="D39" s="31">
        <v>19</v>
      </c>
      <c r="E39" s="17">
        <f t="shared" ref="E39:E44" si="7">(D39/D38-1)*100</f>
        <v>-47.222222222222221</v>
      </c>
      <c r="F39" s="32">
        <v>85</v>
      </c>
      <c r="G39" s="30">
        <f t="shared" ref="G39:G44" si="8">(F39/F38-1)*100</f>
        <v>-45.859872611464972</v>
      </c>
      <c r="H39" s="31">
        <v>38</v>
      </c>
      <c r="I39" s="17">
        <f t="shared" ref="I39:I44" si="9">(H39/H38-1)*100</f>
        <v>15.151515151515159</v>
      </c>
      <c r="J39" s="32">
        <v>95</v>
      </c>
      <c r="K39" s="30">
        <f t="shared" ref="K39:K44" si="10">(J39/J38-1)*100</f>
        <v>-24.603174603174605</v>
      </c>
      <c r="L39" s="31">
        <v>39</v>
      </c>
      <c r="M39" s="17">
        <f t="shared" ref="M39:M44" si="11">(L39/L38-1)*100</f>
        <v>-44.285714285714285</v>
      </c>
      <c r="N39" s="4"/>
    </row>
    <row r="40" spans="1:14" ht="15" customHeight="1" x14ac:dyDescent="0.15">
      <c r="A40" s="21" t="s">
        <v>48</v>
      </c>
      <c r="B40" s="29">
        <v>181</v>
      </c>
      <c r="C40" s="30">
        <f t="shared" si="6"/>
        <v>56.034482758620683</v>
      </c>
      <c r="D40" s="31">
        <v>15</v>
      </c>
      <c r="E40" s="17">
        <f t="shared" si="7"/>
        <v>-21.052631578947366</v>
      </c>
      <c r="F40" s="32">
        <v>81</v>
      </c>
      <c r="G40" s="30">
        <f t="shared" si="8"/>
        <v>-4.705882352941182</v>
      </c>
      <c r="H40" s="31">
        <v>41</v>
      </c>
      <c r="I40" s="17">
        <f t="shared" si="9"/>
        <v>7.8947368421052655</v>
      </c>
      <c r="J40" s="32">
        <v>109</v>
      </c>
      <c r="K40" s="30">
        <f t="shared" si="10"/>
        <v>14.736842105263159</v>
      </c>
      <c r="L40" s="31">
        <v>49</v>
      </c>
      <c r="M40" s="17">
        <f t="shared" si="11"/>
        <v>25.641025641025639</v>
      </c>
      <c r="N40" s="4"/>
    </row>
    <row r="41" spans="1:14" ht="15" customHeight="1" x14ac:dyDescent="0.15">
      <c r="A41" s="33" t="s">
        <v>49</v>
      </c>
      <c r="B41" s="25">
        <v>219</v>
      </c>
      <c r="C41" s="26">
        <f t="shared" si="6"/>
        <v>20.994475138121537</v>
      </c>
      <c r="D41" s="27">
        <v>19</v>
      </c>
      <c r="E41" s="28">
        <f t="shared" si="7"/>
        <v>26.666666666666661</v>
      </c>
      <c r="F41" s="25">
        <v>109</v>
      </c>
      <c r="G41" s="26">
        <f t="shared" si="8"/>
        <v>34.567901234567898</v>
      </c>
      <c r="H41" s="27">
        <v>45</v>
      </c>
      <c r="I41" s="28">
        <f t="shared" si="9"/>
        <v>9.7560975609756184</v>
      </c>
      <c r="J41" s="25">
        <v>116</v>
      </c>
      <c r="K41" s="26">
        <f t="shared" si="10"/>
        <v>6.4220183486238591</v>
      </c>
      <c r="L41" s="27">
        <v>48</v>
      </c>
      <c r="M41" s="28">
        <f t="shared" si="11"/>
        <v>-2.0408163265306145</v>
      </c>
      <c r="N41" s="4"/>
    </row>
    <row r="42" spans="1:14" ht="15" customHeight="1" x14ac:dyDescent="0.15">
      <c r="A42" s="34" t="s">
        <v>50</v>
      </c>
      <c r="B42" s="35">
        <v>214</v>
      </c>
      <c r="C42" s="36">
        <f t="shared" si="6"/>
        <v>-2.2831050228310557</v>
      </c>
      <c r="D42" s="37">
        <v>19</v>
      </c>
      <c r="E42" s="38">
        <f t="shared" si="7"/>
        <v>0</v>
      </c>
      <c r="F42" s="35">
        <v>140</v>
      </c>
      <c r="G42" s="36">
        <f t="shared" si="8"/>
        <v>28.440366972477072</v>
      </c>
      <c r="H42" s="37">
        <v>48</v>
      </c>
      <c r="I42" s="38">
        <f t="shared" si="9"/>
        <v>6.6666666666666652</v>
      </c>
      <c r="J42" s="35">
        <v>108</v>
      </c>
      <c r="K42" s="36">
        <f t="shared" si="10"/>
        <v>-6.8965517241379342</v>
      </c>
      <c r="L42" s="37">
        <v>48</v>
      </c>
      <c r="M42" s="38">
        <f t="shared" si="11"/>
        <v>0</v>
      </c>
      <c r="N42" s="4"/>
    </row>
    <row r="43" spans="1:14" ht="15" customHeight="1" x14ac:dyDescent="0.15">
      <c r="A43" s="34" t="s">
        <v>51</v>
      </c>
      <c r="B43" s="35">
        <v>223</v>
      </c>
      <c r="C43" s="36">
        <f t="shared" si="6"/>
        <v>4.20560747663552</v>
      </c>
      <c r="D43" s="37">
        <v>30</v>
      </c>
      <c r="E43" s="38">
        <f t="shared" si="7"/>
        <v>57.894736842105267</v>
      </c>
      <c r="F43" s="35">
        <v>125</v>
      </c>
      <c r="G43" s="36">
        <f t="shared" si="8"/>
        <v>-10.71428571428571</v>
      </c>
      <c r="H43" s="37">
        <v>45</v>
      </c>
      <c r="I43" s="38">
        <f t="shared" si="9"/>
        <v>-6.25</v>
      </c>
      <c r="J43" s="35">
        <v>124</v>
      </c>
      <c r="K43" s="36">
        <f t="shared" si="10"/>
        <v>14.814814814814813</v>
      </c>
      <c r="L43" s="37">
        <v>51</v>
      </c>
      <c r="M43" s="38">
        <f t="shared" si="11"/>
        <v>6.25</v>
      </c>
      <c r="N43" s="4"/>
    </row>
    <row r="44" spans="1:14" ht="15" customHeight="1" x14ac:dyDescent="0.15">
      <c r="A44" s="21" t="s">
        <v>52</v>
      </c>
      <c r="B44" s="14">
        <v>277</v>
      </c>
      <c r="C44" s="15">
        <f t="shared" si="6"/>
        <v>24.215246636771305</v>
      </c>
      <c r="D44" s="16">
        <v>43</v>
      </c>
      <c r="E44" s="17">
        <f t="shared" si="7"/>
        <v>43.333333333333336</v>
      </c>
      <c r="F44" s="14">
        <v>122</v>
      </c>
      <c r="G44" s="15">
        <f t="shared" si="8"/>
        <v>-2.4000000000000021</v>
      </c>
      <c r="H44" s="16">
        <v>42</v>
      </c>
      <c r="I44" s="17">
        <f t="shared" si="9"/>
        <v>-6.6666666666666652</v>
      </c>
      <c r="J44" s="14">
        <v>147</v>
      </c>
      <c r="K44" s="15">
        <f t="shared" si="10"/>
        <v>18.548387096774199</v>
      </c>
      <c r="L44" s="16">
        <v>56</v>
      </c>
      <c r="M44" s="17">
        <f t="shared" si="11"/>
        <v>9.8039215686274606</v>
      </c>
      <c r="N44" s="4"/>
    </row>
    <row r="45" spans="1:14" ht="15" customHeight="1" x14ac:dyDescent="0.15">
      <c r="A45" s="34" t="s">
        <v>53</v>
      </c>
      <c r="B45" s="35">
        <v>237</v>
      </c>
      <c r="C45" s="36">
        <f>(B45/B44-1)*100</f>
        <v>-14.440433212996396</v>
      </c>
      <c r="D45" s="37">
        <v>19</v>
      </c>
      <c r="E45" s="38">
        <f>(D45/D44-1)*100</f>
        <v>-55.813953488372093</v>
      </c>
      <c r="F45" s="35">
        <v>124</v>
      </c>
      <c r="G45" s="36">
        <f>(F45/F44-1)*100</f>
        <v>1.6393442622950838</v>
      </c>
      <c r="H45" s="37">
        <v>42</v>
      </c>
      <c r="I45" s="38">
        <f>(H45/H44-1)*100</f>
        <v>0</v>
      </c>
      <c r="J45" s="35">
        <v>134</v>
      </c>
      <c r="K45" s="36">
        <f>(J45/J44-1)*100</f>
        <v>-8.8435374149659847</v>
      </c>
      <c r="L45" s="37">
        <v>72</v>
      </c>
      <c r="M45" s="38">
        <f>(L45/L44-1)*100</f>
        <v>28.57142857142858</v>
      </c>
      <c r="N45" s="4"/>
    </row>
    <row r="46" spans="1:14" ht="15" customHeight="1" x14ac:dyDescent="0.15">
      <c r="A46" s="21" t="s">
        <v>54</v>
      </c>
      <c r="B46" s="14">
        <v>214</v>
      </c>
      <c r="C46" s="15">
        <f>(B46/B44-1)*100</f>
        <v>-22.743682310469314</v>
      </c>
      <c r="D46" s="16">
        <v>8</v>
      </c>
      <c r="E46" s="17">
        <f>(D46/D44-1)*100</f>
        <v>-81.395348837209298</v>
      </c>
      <c r="F46" s="14">
        <v>106</v>
      </c>
      <c r="G46" s="15">
        <f>(F46/F44-1)*100</f>
        <v>-13.11475409836066</v>
      </c>
      <c r="H46" s="16">
        <v>30</v>
      </c>
      <c r="I46" s="17">
        <f>(H46/H44-1)*100</f>
        <v>-28.571428571428569</v>
      </c>
      <c r="J46" s="14">
        <v>124</v>
      </c>
      <c r="K46" s="15">
        <f>(J46/J44-1)*100</f>
        <v>-15.646258503401356</v>
      </c>
      <c r="L46" s="16">
        <v>75</v>
      </c>
      <c r="M46" s="17">
        <f>(L46/L44-1)*100</f>
        <v>33.928571428571416</v>
      </c>
      <c r="N46" s="4"/>
    </row>
    <row r="47" spans="1:14" ht="15" customHeight="1" x14ac:dyDescent="0.15">
      <c r="A47" s="33" t="s">
        <v>55</v>
      </c>
      <c r="B47" s="25">
        <v>188</v>
      </c>
      <c r="C47" s="26">
        <f>(B47/B46-1)*100</f>
        <v>-12.149532710280376</v>
      </c>
      <c r="D47" s="27">
        <v>9</v>
      </c>
      <c r="E47" s="26">
        <f>(D47/D46-1)*100</f>
        <v>12.5</v>
      </c>
      <c r="F47" s="39">
        <v>86</v>
      </c>
      <c r="G47" s="26">
        <f>(F47/F46-1)*100</f>
        <v>-18.867924528301884</v>
      </c>
      <c r="H47" s="27">
        <v>20</v>
      </c>
      <c r="I47" s="26">
        <f>(H47/H46-1)*100</f>
        <v>-33.333333333333336</v>
      </c>
      <c r="J47" s="39">
        <v>81</v>
      </c>
      <c r="K47" s="26">
        <f>(J47/J46-1)*100</f>
        <v>-34.677419354838712</v>
      </c>
      <c r="L47" s="27">
        <v>37</v>
      </c>
      <c r="M47" s="38">
        <f>(L47/L46-1)*100</f>
        <v>-50.666666666666657</v>
      </c>
      <c r="N47" s="4"/>
    </row>
    <row r="48" spans="1:14" ht="15" customHeight="1" x14ac:dyDescent="0.15">
      <c r="A48" s="34" t="s">
        <v>56</v>
      </c>
      <c r="B48" s="35">
        <v>244</v>
      </c>
      <c r="C48" s="36">
        <f>(B48/B47-1)*100</f>
        <v>29.787234042553191</v>
      </c>
      <c r="D48" s="37">
        <v>26</v>
      </c>
      <c r="E48" s="36">
        <f>(D48/D47-1)*100</f>
        <v>188.88888888888889</v>
      </c>
      <c r="F48" s="39">
        <v>106</v>
      </c>
      <c r="G48" s="36">
        <f>(F48/F47-1)*100</f>
        <v>23.255813953488371</v>
      </c>
      <c r="H48" s="37">
        <v>22</v>
      </c>
      <c r="I48" s="36">
        <f>(H48/H47-1)*100</f>
        <v>10.000000000000009</v>
      </c>
      <c r="J48" s="39">
        <v>110</v>
      </c>
      <c r="K48" s="36">
        <f>(J48/J47-1)*100</f>
        <v>35.802469135802475</v>
      </c>
      <c r="L48" s="37">
        <v>56</v>
      </c>
      <c r="M48" s="38">
        <f>(L48/L47-1)*100</f>
        <v>51.351351351351362</v>
      </c>
      <c r="N48" s="4"/>
    </row>
    <row r="49" spans="1:14" ht="15" customHeight="1" x14ac:dyDescent="0.15">
      <c r="A49" s="34" t="s">
        <v>57</v>
      </c>
      <c r="B49" s="35">
        <v>245</v>
      </c>
      <c r="C49" s="36">
        <f>(B49/B48-1)*100</f>
        <v>0.4098360655737654</v>
      </c>
      <c r="D49" s="37">
        <v>33</v>
      </c>
      <c r="E49" s="36">
        <f>(D49/D48-1)*100</f>
        <v>26.923076923076916</v>
      </c>
      <c r="F49" s="39">
        <v>104</v>
      </c>
      <c r="G49" s="36">
        <f>(F49/F48-1)*100</f>
        <v>-1.8867924528301883</v>
      </c>
      <c r="H49" s="37">
        <v>24</v>
      </c>
      <c r="I49" s="36">
        <f>(H49/H48-1)*100</f>
        <v>9.0909090909090828</v>
      </c>
      <c r="J49" s="39">
        <v>138</v>
      </c>
      <c r="K49" s="36">
        <f>(J49/J48-1)*100</f>
        <v>25.454545454545464</v>
      </c>
      <c r="L49" s="37">
        <v>58</v>
      </c>
      <c r="M49" s="38">
        <f>(L49/L48-1)*100</f>
        <v>3.5714285714285809</v>
      </c>
      <c r="N49" s="4"/>
    </row>
    <row r="50" spans="1:14" ht="15" customHeight="1" x14ac:dyDescent="0.15">
      <c r="A50" s="34" t="s">
        <v>58</v>
      </c>
      <c r="B50" s="35">
        <v>159</v>
      </c>
      <c r="C50" s="36">
        <f>(B50/B49-1)*100</f>
        <v>-35.102040816326529</v>
      </c>
      <c r="D50" s="37">
        <v>39</v>
      </c>
      <c r="E50" s="36">
        <f>(D50/D49-1)*100</f>
        <v>18.181818181818187</v>
      </c>
      <c r="F50" s="39">
        <v>97</v>
      </c>
      <c r="G50" s="36">
        <f>(F50/F49-1)*100</f>
        <v>-6.7307692307692291</v>
      </c>
      <c r="H50" s="37">
        <v>23</v>
      </c>
      <c r="I50" s="36">
        <f>(H50/H49-1)*100</f>
        <v>-4.1666666666666625</v>
      </c>
      <c r="J50" s="39">
        <v>154</v>
      </c>
      <c r="K50" s="36">
        <f>(J50/J49-1)*100</f>
        <v>11.594202898550732</v>
      </c>
      <c r="L50" s="37">
        <v>49</v>
      </c>
      <c r="M50" s="38">
        <f>(L50/L49-1)*100</f>
        <v>-15.517241379310342</v>
      </c>
      <c r="N50" s="4"/>
    </row>
    <row r="51" spans="1:14" ht="15" customHeight="1" x14ac:dyDescent="0.15">
      <c r="A51" s="34" t="s">
        <v>59</v>
      </c>
      <c r="B51" s="35">
        <v>135</v>
      </c>
      <c r="C51" s="36">
        <f>(B51/B50-1)*100</f>
        <v>-15.094339622641506</v>
      </c>
      <c r="D51" s="37">
        <v>27</v>
      </c>
      <c r="E51" s="36">
        <f>(D51/D50-1)*100</f>
        <v>-30.76923076923077</v>
      </c>
      <c r="F51" s="39">
        <v>85</v>
      </c>
      <c r="G51" s="36">
        <f>(F51/F50-1)*100</f>
        <v>-12.371134020618557</v>
      </c>
      <c r="H51" s="37">
        <v>16</v>
      </c>
      <c r="I51" s="36">
        <f>(H51/H50-1)*100</f>
        <v>-30.434782608695656</v>
      </c>
      <c r="J51" s="39">
        <v>121</v>
      </c>
      <c r="K51" s="36">
        <f>(J51/J50-1)*100</f>
        <v>-21.428571428571431</v>
      </c>
      <c r="L51" s="37">
        <v>37</v>
      </c>
      <c r="M51" s="38">
        <f>(L51/L50-1)*100</f>
        <v>-24.489795918367353</v>
      </c>
      <c r="N51" s="4"/>
    </row>
    <row r="52" spans="1:14" ht="15" customHeight="1" x14ac:dyDescent="0.15">
      <c r="A52" s="34" t="s">
        <v>60</v>
      </c>
      <c r="B52" s="35">
        <v>115</v>
      </c>
      <c r="C52" s="36">
        <v>-14.814814814814813</v>
      </c>
      <c r="D52" s="37">
        <v>37</v>
      </c>
      <c r="E52" s="36">
        <v>37.037037037037045</v>
      </c>
      <c r="F52" s="39">
        <v>93</v>
      </c>
      <c r="G52" s="36">
        <v>9.4117647058823639</v>
      </c>
      <c r="H52" s="37">
        <v>28</v>
      </c>
      <c r="I52" s="36">
        <v>75</v>
      </c>
      <c r="J52" s="39">
        <v>110</v>
      </c>
      <c r="K52" s="36">
        <v>-9.0909090909090935</v>
      </c>
      <c r="L52" s="37">
        <v>27</v>
      </c>
      <c r="M52" s="38">
        <v>-27.027027027027028</v>
      </c>
      <c r="N52" s="4"/>
    </row>
    <row r="53" spans="1:14" ht="15" customHeight="1" x14ac:dyDescent="0.15">
      <c r="A53" s="34" t="s">
        <v>61</v>
      </c>
      <c r="B53" s="35">
        <v>119</v>
      </c>
      <c r="C53" s="36">
        <f t="shared" ref="C53:C58" si="12">(B53/B52-1)*100</f>
        <v>3.4782608695652195</v>
      </c>
      <c r="D53" s="37">
        <v>32</v>
      </c>
      <c r="E53" s="36">
        <f t="shared" ref="E53:E58" si="13">(D53/D52-1)*100</f>
        <v>-13.513513513513509</v>
      </c>
      <c r="F53" s="39">
        <v>206</v>
      </c>
      <c r="G53" s="36">
        <f t="shared" ref="G53:G58" si="14">(F53/F52-1)*100</f>
        <v>121.505376344086</v>
      </c>
      <c r="H53" s="37">
        <v>66</v>
      </c>
      <c r="I53" s="36">
        <f t="shared" ref="I53:I58" si="15">(H53/H52-1)*100</f>
        <v>135.71428571428572</v>
      </c>
      <c r="J53" s="39">
        <v>110</v>
      </c>
      <c r="K53" s="36">
        <f t="shared" ref="K53:K58" si="16">(J53/J52-1)*100</f>
        <v>0</v>
      </c>
      <c r="L53" s="37">
        <v>19</v>
      </c>
      <c r="M53" s="38">
        <f t="shared" ref="M53:M58" si="17">(L53/L52-1)*100</f>
        <v>-29.629629629629626</v>
      </c>
      <c r="N53" s="4"/>
    </row>
    <row r="54" spans="1:14" ht="15" customHeight="1" x14ac:dyDescent="0.15">
      <c r="A54" s="21" t="s">
        <v>62</v>
      </c>
      <c r="B54" s="14">
        <v>115</v>
      </c>
      <c r="C54" s="15">
        <f t="shared" si="12"/>
        <v>-3.3613445378151252</v>
      </c>
      <c r="D54" s="16">
        <v>40</v>
      </c>
      <c r="E54" s="15">
        <f t="shared" si="13"/>
        <v>25</v>
      </c>
      <c r="F54" s="40">
        <v>317</v>
      </c>
      <c r="G54" s="15">
        <f t="shared" si="14"/>
        <v>53.883495145631066</v>
      </c>
      <c r="H54" s="16">
        <v>124</v>
      </c>
      <c r="I54" s="15">
        <f t="shared" si="15"/>
        <v>87.87878787878789</v>
      </c>
      <c r="J54" s="40">
        <v>106</v>
      </c>
      <c r="K54" s="15">
        <f t="shared" si="16"/>
        <v>-3.6363636363636376</v>
      </c>
      <c r="L54" s="16">
        <v>18</v>
      </c>
      <c r="M54" s="17">
        <f t="shared" si="17"/>
        <v>-5.2631578947368478</v>
      </c>
      <c r="N54" s="4"/>
    </row>
    <row r="55" spans="1:14" ht="15" customHeight="1" x14ac:dyDescent="0.15">
      <c r="A55" s="21" t="s">
        <v>63</v>
      </c>
      <c r="B55" s="41">
        <v>115</v>
      </c>
      <c r="C55" s="15">
        <f t="shared" si="12"/>
        <v>0</v>
      </c>
      <c r="D55" s="16">
        <v>19</v>
      </c>
      <c r="E55" s="15">
        <f t="shared" si="13"/>
        <v>-52.5</v>
      </c>
      <c r="F55" s="40">
        <v>240</v>
      </c>
      <c r="G55" s="15">
        <f t="shared" si="14"/>
        <v>-24.29022082018928</v>
      </c>
      <c r="H55" s="16">
        <v>79</v>
      </c>
      <c r="I55" s="15">
        <f t="shared" si="15"/>
        <v>-36.29032258064516</v>
      </c>
      <c r="J55" s="40">
        <v>133</v>
      </c>
      <c r="K55" s="15">
        <f t="shared" si="16"/>
        <v>25.471698113207552</v>
      </c>
      <c r="L55" s="16">
        <v>21</v>
      </c>
      <c r="M55" s="17">
        <f t="shared" si="17"/>
        <v>16.666666666666675</v>
      </c>
      <c r="N55" s="4"/>
    </row>
    <row r="56" spans="1:14" ht="15" customHeight="1" x14ac:dyDescent="0.15">
      <c r="A56" s="21" t="s">
        <v>64</v>
      </c>
      <c r="B56" s="41">
        <v>110</v>
      </c>
      <c r="C56" s="15">
        <f t="shared" si="12"/>
        <v>-4.3478260869565188</v>
      </c>
      <c r="D56" s="16">
        <v>11</v>
      </c>
      <c r="E56" s="15">
        <f t="shared" si="13"/>
        <v>-42.105263157894733</v>
      </c>
      <c r="F56" s="40">
        <v>180</v>
      </c>
      <c r="G56" s="15">
        <f t="shared" si="14"/>
        <v>-25</v>
      </c>
      <c r="H56" s="16">
        <v>60</v>
      </c>
      <c r="I56" s="15">
        <f t="shared" si="15"/>
        <v>-24.050632911392398</v>
      </c>
      <c r="J56" s="40">
        <v>154</v>
      </c>
      <c r="K56" s="15">
        <f t="shared" si="16"/>
        <v>15.789473684210531</v>
      </c>
      <c r="L56" s="16">
        <v>24</v>
      </c>
      <c r="M56" s="17">
        <f t="shared" si="17"/>
        <v>14.285714285714279</v>
      </c>
      <c r="N56" s="4"/>
    </row>
    <row r="57" spans="1:14" ht="15" customHeight="1" x14ac:dyDescent="0.15">
      <c r="A57" s="34" t="s">
        <v>66</v>
      </c>
      <c r="B57" s="41">
        <v>65</v>
      </c>
      <c r="C57" s="15">
        <f t="shared" si="12"/>
        <v>-40.909090909090907</v>
      </c>
      <c r="D57" s="16">
        <v>31</v>
      </c>
      <c r="E57" s="17">
        <f t="shared" si="13"/>
        <v>181.81818181818184</v>
      </c>
      <c r="F57" s="40">
        <v>154</v>
      </c>
      <c r="G57" s="15">
        <f t="shared" si="14"/>
        <v>-14.444444444444448</v>
      </c>
      <c r="H57" s="16">
        <v>56</v>
      </c>
      <c r="I57" s="15">
        <f t="shared" si="15"/>
        <v>-6.6666666666666652</v>
      </c>
      <c r="J57" s="40">
        <v>161</v>
      </c>
      <c r="K57" s="15">
        <f t="shared" si="16"/>
        <v>4.5454545454545414</v>
      </c>
      <c r="L57" s="16">
        <v>21</v>
      </c>
      <c r="M57" s="17">
        <f t="shared" si="17"/>
        <v>-12.5</v>
      </c>
      <c r="N57" s="4"/>
    </row>
    <row r="58" spans="1:14" ht="15" customHeight="1" x14ac:dyDescent="0.15">
      <c r="A58" s="21" t="s">
        <v>68</v>
      </c>
      <c r="B58" s="41">
        <v>56</v>
      </c>
      <c r="C58" s="15">
        <f t="shared" si="12"/>
        <v>-13.846153846153841</v>
      </c>
      <c r="D58" s="16">
        <v>23</v>
      </c>
      <c r="E58" s="15">
        <f t="shared" si="13"/>
        <v>-25.806451612903224</v>
      </c>
      <c r="F58" s="40">
        <v>167</v>
      </c>
      <c r="G58" s="15">
        <f t="shared" si="14"/>
        <v>8.441558441558449</v>
      </c>
      <c r="H58" s="16">
        <v>57</v>
      </c>
      <c r="I58" s="15">
        <f t="shared" si="15"/>
        <v>1.7857142857142794</v>
      </c>
      <c r="J58" s="40">
        <v>200</v>
      </c>
      <c r="K58" s="15">
        <f t="shared" si="16"/>
        <v>24.223602484472039</v>
      </c>
      <c r="L58" s="16">
        <v>20</v>
      </c>
      <c r="M58" s="17">
        <f t="shared" si="17"/>
        <v>-4.7619047619047672</v>
      </c>
      <c r="N58" s="4"/>
    </row>
    <row r="59" spans="1:14" ht="15" customHeight="1" x14ac:dyDescent="0.15">
      <c r="A59" s="34" t="s">
        <v>67</v>
      </c>
      <c r="B59" s="41">
        <v>65</v>
      </c>
      <c r="C59" s="15">
        <f t="shared" ref="C59:C60" si="18">(B59/B58-1)*100</f>
        <v>16.07142857142858</v>
      </c>
      <c r="D59" s="16">
        <v>26</v>
      </c>
      <c r="E59" s="17">
        <f t="shared" ref="E59:E60" si="19">(D59/D58-1)*100</f>
        <v>13.043478260869556</v>
      </c>
      <c r="F59" s="40">
        <v>186</v>
      </c>
      <c r="G59" s="15">
        <f t="shared" ref="G59:G60" si="20">(F59/F58-1)*100</f>
        <v>11.377245508982025</v>
      </c>
      <c r="H59" s="16">
        <v>58</v>
      </c>
      <c r="I59" s="15">
        <f t="shared" ref="I59:I60" si="21">(H59/H58-1)*100</f>
        <v>1.7543859649122862</v>
      </c>
      <c r="J59" s="40">
        <v>244</v>
      </c>
      <c r="K59" s="15">
        <f t="shared" ref="K59:K60" si="22">(J59/J58-1)*100</f>
        <v>21.999999999999996</v>
      </c>
      <c r="L59" s="16">
        <v>26</v>
      </c>
      <c r="M59" s="17">
        <f t="shared" ref="M59:M60" si="23">(L59/L58-1)*100</f>
        <v>30.000000000000004</v>
      </c>
      <c r="N59" s="4"/>
    </row>
    <row r="60" spans="1:14" ht="15" customHeight="1" thickBot="1" x14ac:dyDescent="0.2">
      <c r="A60" s="47" t="s">
        <v>69</v>
      </c>
      <c r="B60" s="46">
        <v>61</v>
      </c>
      <c r="C60" s="42">
        <f t="shared" si="18"/>
        <v>-6.1538461538461542</v>
      </c>
      <c r="D60" s="43">
        <v>24</v>
      </c>
      <c r="E60" s="44">
        <f t="shared" si="19"/>
        <v>-7.6923076923076872</v>
      </c>
      <c r="F60" s="45">
        <v>85</v>
      </c>
      <c r="G60" s="42">
        <f t="shared" si="20"/>
        <v>-54.3010752688172</v>
      </c>
      <c r="H60" s="43">
        <v>51</v>
      </c>
      <c r="I60" s="42">
        <f t="shared" si="21"/>
        <v>-12.068965517241381</v>
      </c>
      <c r="J60" s="45">
        <v>242</v>
      </c>
      <c r="K60" s="42">
        <f t="shared" si="22"/>
        <v>-0.81967213114754189</v>
      </c>
      <c r="L60" s="43">
        <v>27</v>
      </c>
      <c r="M60" s="44">
        <f t="shared" si="23"/>
        <v>3.8461538461538547</v>
      </c>
      <c r="N60" s="4"/>
    </row>
    <row r="61" spans="1:14" ht="15" customHeight="1" x14ac:dyDescent="0.15">
      <c r="A61" s="3" t="s">
        <v>44</v>
      </c>
      <c r="B61" s="19" t="s">
        <v>43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4" ht="15" customHeight="1" x14ac:dyDescent="0.15">
      <c r="A62" s="3" t="s">
        <v>45</v>
      </c>
      <c r="B62" s="3" t="s">
        <v>42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4" ht="15" customHeight="1" x14ac:dyDescent="0.1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4" ht="15" customHeight="1" x14ac:dyDescent="0.1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ht="15" customHeight="1" x14ac:dyDescent="0.1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ht="14.25" customHeight="1" x14ac:dyDescent="0.1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ht="14.25" customHeight="1" x14ac:dyDescent="0.1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ht="14.25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ht="14.25" customHeight="1" x14ac:dyDescent="0.1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ht="14.25" customHeight="1" x14ac:dyDescent="0.1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4.25" customHeight="1" x14ac:dyDescent="0.1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4.25" customHeight="1" x14ac:dyDescent="0.1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2:13" ht="14.25" customHeight="1" x14ac:dyDescent="0.1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4.2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13" ht="14.25" customHeight="1" x14ac:dyDescent="0.1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2:13" ht="14.25" customHeight="1" x14ac:dyDescent="0.1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2:13" ht="14.25" customHeight="1" x14ac:dyDescent="0.1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ht="14.25" customHeight="1" x14ac:dyDescent="0.1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ht="14.25" customHeight="1" x14ac:dyDescent="0.1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2:13" ht="14.25" customHeight="1" x14ac:dyDescent="0.1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2:13" ht="14.25" customHeight="1" x14ac:dyDescent="0.1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2:13" ht="14.25" customHeight="1" x14ac:dyDescent="0.1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2:13" ht="14.25" customHeight="1" x14ac:dyDescent="0.1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2:13" ht="14.25" customHeight="1" x14ac:dyDescent="0.1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2:13" ht="14.25" customHeight="1" x14ac:dyDescent="0.1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ht="14.25" customHeight="1" x14ac:dyDescent="0.1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ht="14.25" customHeight="1" x14ac:dyDescent="0.1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2:13" ht="14.25" customHeight="1" x14ac:dyDescent="0.1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2:13" ht="14.25" customHeight="1" x14ac:dyDescent="0.1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2:13" ht="14.25" customHeight="1" x14ac:dyDescent="0.1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2:13" ht="14.25" customHeight="1" x14ac:dyDescent="0.1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2:13" ht="14.25" customHeight="1" x14ac:dyDescent="0.1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2:13" ht="14.25" customHeight="1" x14ac:dyDescent="0.1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ht="14.25" customHeight="1" x14ac:dyDescent="0.1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ht="14.25" customHeight="1" x14ac:dyDescent="0.1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ht="14.25" customHeight="1" x14ac:dyDescent="0.1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3" ht="14.25" customHeight="1" x14ac:dyDescent="0.1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ht="14.25" customHeight="1" x14ac:dyDescent="0.1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ht="14.25" customHeight="1" x14ac:dyDescent="0.1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ht="14.25" customHeight="1" x14ac:dyDescent="0.1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2:13" ht="14.25" customHeight="1" x14ac:dyDescent="0.1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2:13" ht="14.25" customHeight="1" x14ac:dyDescent="0.1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2:13" ht="14.25" customHeight="1" x14ac:dyDescent="0.1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2:13" ht="14.25" customHeight="1" x14ac:dyDescent="0.1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2:13" ht="14.25" customHeight="1" x14ac:dyDescent="0.1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2:13" ht="14.25" customHeight="1" x14ac:dyDescent="0.1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2:13" ht="14.25" customHeight="1" x14ac:dyDescent="0.1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2:13" ht="14.25" customHeight="1" x14ac:dyDescent="0.1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2:13" ht="14.25" customHeight="1" x14ac:dyDescent="0.1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3" ht="14.25" customHeight="1" x14ac:dyDescent="0.1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</sheetData>
  <mergeCells count="4">
    <mergeCell ref="A1:M1"/>
    <mergeCell ref="B2:E2"/>
    <mergeCell ref="F2:I2"/>
    <mergeCell ref="J2:M2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C:\部会関係\統計ﾞ\Ｔａ\需要推移\ﾀﾝﾀﾙ統計.jsd</Template>
  <Pages>1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ﾀﾝﾀﾙ国内需要実績</dc:title>
  <dc:creator>YASUHIRO IMAI</dc:creator>
  <cp:keywords/>
  <cp:lastModifiedBy>imai</cp:lastModifiedBy>
  <cp:revision>20</cp:revision>
  <cp:lastPrinted>2020-03-24T07:26:08Z</cp:lastPrinted>
  <dcterms:created xsi:type="dcterms:W3CDTF">1998-07-10T08:39:05Z</dcterms:created>
  <dcterms:modified xsi:type="dcterms:W3CDTF">2023-06-13T04:48:16Z</dcterms:modified>
</cp:coreProperties>
</file>